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130"/>
  <workbookPr/>
  <mc:AlternateContent xmlns:mc="http://schemas.openxmlformats.org/markup-compatibility/2006">
    <mc:Choice Requires="x15">
      <x15ac:absPath xmlns:x15ac="http://schemas.microsoft.com/office/spreadsheetml/2010/11/ac" url="https://vucba.sharepoint.com/sites/Dokumenty/osurarp/Dokumenty/materialy Z BSK/2023/31.03.2023/Odpočet AP BSK/Komisie/"/>
    </mc:Choice>
  </mc:AlternateContent>
  <xr:revisionPtr revIDLastSave="129" documentId="13_ncr:1_{F08734D8-5AC9-4CF9-A80C-FFE358E7352B}" xr6:coauthVersionLast="47" xr6:coauthVersionMax="47" xr10:uidLastSave="{7EF3EB76-170E-46F5-91B8-63C60F79599B}"/>
  <bookViews>
    <workbookView xWindow="-19310" yWindow="-110" windowWidth="19420" windowHeight="10300" tabRatio="803" xr2:uid="{00000000-000D-0000-FFFF-FFFF00000000}"/>
  </bookViews>
  <sheets>
    <sheet name="AP OSV" sheetId="13" r:id="rId1"/>
    <sheet name="Titulná strana KK" sheetId="7" r:id="rId2"/>
    <sheet name="KK investičné" sheetId="8" r:id="rId3"/>
    <sheet name="KK neinvestičné" sheetId="9" r:id="rId4"/>
    <sheet name="Titulná strana MUAP" sheetId="10" r:id="rId5"/>
    <sheet name="MU AP BSK" sheetId="11" r:id="rId6"/>
    <sheet name="Aktualizácie" sheetId="12" r:id="rId7"/>
    <sheet name="Hárok1" sheetId="1" state="hidden" r:id="rId8"/>
    <sheet name="Metadata" sheetId="6" r:id="rId9"/>
  </sheets>
  <definedNames>
    <definedName name="_xlnm._FilterDatabase" localSheetId="0" hidden="1">'AP OSV'!$A$1:$H$5</definedName>
    <definedName name="_xlnm._FilterDatabase" localSheetId="2" hidden="1">'KK investičné'!$A$1:$C$1</definedName>
    <definedName name="_xlnm._FilterDatabase" localSheetId="3" hidden="1">'KK neinvestičné'!$A$1:$C$1</definedName>
    <definedName name="_xlnm._FilterDatabase" localSheetId="5" hidden="1">'MU AP BSK'!$A$1:$F$1</definedName>
    <definedName name="_xlnm.Print_Titles" localSheetId="0">'AP OSV'!$1:$1</definedName>
    <definedName name="_xlnm.Print_Area" localSheetId="0">'AP OSV'!$A$1:$K$29</definedName>
    <definedName name="_xlnm.Print_Area" localSheetId="1">'Titulná strana KK'!$A$1:$H$58</definedName>
    <definedName name="_xlnm.Print_Area" localSheetId="4">'Titulná strana MUAP'!$A$1:$H$58</definedName>
    <definedName name="Z_49D3C814_C64B_4FD8_8CFE_7A78DC3C4D2C_.wvu.FilterData" localSheetId="0" hidden="1">'AP OSV'!#REF!</definedName>
    <definedName name="Z_B38FD297_0CEB_4739_9CB3_C6CE6C0B1DD5_.wvu.FilterData" localSheetId="0" hidden="1">'AP OSV'!#REF!</definedName>
  </definedNames>
  <calcPr calcId="191028"/>
  <extLst>
    <ext xmlns:x14="http://schemas.microsoft.com/office/spreadsheetml/2009/9/main" uri="{79F54976-1DA5-4618-B147-4CDE4B953A38}">
      <x14:workbookPr defaultImageDpi="330"/>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E3" i="13" l="1"/>
  <c r="E5" i="13"/>
  <c r="C12" i="1"/>
  <c r="D12" i="1"/>
  <c r="E12" i="1"/>
  <c r="B12" i="1"/>
</calcChain>
</file>

<file path=xl/sharedStrings.xml><?xml version="1.0" encoding="utf-8"?>
<sst xmlns="http://schemas.openxmlformats.org/spreadsheetml/2006/main" count="486" uniqueCount="310">
  <si>
    <t>č. projektu</t>
  </si>
  <si>
    <t>Názov projektu</t>
  </si>
  <si>
    <t>Kľúčové kroky implementácie</t>
  </si>
  <si>
    <t>EUR v tis.</t>
  </si>
  <si>
    <t>Rozpočet na r. 2023</t>
  </si>
  <si>
    <t>Program</t>
  </si>
  <si>
    <t>Zodpovední</t>
  </si>
  <si>
    <t>Termín plnenia</t>
  </si>
  <si>
    <t>Stav plnenia k 31.03.2023</t>
  </si>
  <si>
    <t>Nový termín plnenia</t>
  </si>
  <si>
    <t>Odpočet kľúčových krokov k 31.03.2023</t>
  </si>
  <si>
    <t>OSV_1</t>
  </si>
  <si>
    <t>Podpora deinštitucionalizácie sociálnych služieb v okrese Pezinok (DSS a ZPB MEREMA)</t>
  </si>
  <si>
    <r>
      <rPr>
        <b/>
        <sz val="12"/>
        <color rgb="FF000000"/>
        <rFont val="Calibri"/>
        <family val="2"/>
        <charset val="238"/>
      </rPr>
      <t>Projekt je jednou z priorít Programového vyhlásenia BSK spolufinancovanou z externých zdrojov</t>
    </r>
    <r>
      <rPr>
        <sz val="12"/>
        <color rgb="FF000000"/>
        <rFont val="Calibri"/>
        <family val="2"/>
        <charset val="238"/>
      </rPr>
      <t>. Jeho cieľom je</t>
    </r>
    <r>
      <rPr>
        <b/>
        <sz val="12"/>
        <color rgb="FF000000"/>
        <rFont val="Calibri"/>
        <family val="2"/>
        <charset val="238"/>
      </rPr>
      <t xml:space="preserve"> úplná deinštitucionalizácia zariadenia CSS MEREMA</t>
    </r>
    <r>
      <rPr>
        <sz val="12"/>
        <color rgb="FF000000"/>
        <rFont val="Calibri"/>
        <family val="2"/>
        <charset val="238"/>
      </rPr>
      <t>. Transformácia fyzického prostredia (novostavby, rekonštrukcia, debarierizácia) je realizovaná v</t>
    </r>
    <r>
      <rPr>
        <b/>
        <sz val="12"/>
        <color rgb="FF000000"/>
        <rFont val="Calibri"/>
        <family val="2"/>
        <charset val="238"/>
      </rPr>
      <t xml:space="preserve"> 4 objektoch v Modre-Kráľovej, Dubovej, Častej a Modre</t>
    </r>
    <r>
      <rPr>
        <sz val="12"/>
        <color rgb="FF000000"/>
        <rFont val="Calibri"/>
        <family val="2"/>
        <charset val="238"/>
      </rPr>
      <t>. Objekty pozostávajú z 2 bytových jednotiek, pričom v každom z nich bude poskytovaná služba pre 6 osôb, v debarierizovanom dome v Modre pre  5 prijímateľov sociálnej služby. Celkovo sa tak vytvorí priestor pre 46 prijímateľov. Ďalším 4 prijímateľom bude poskytovaná sociálna starostlivosť v domácom prostredí.
Zariadenie podporovaného bývania a domov sociálnych služieb Merema bude prvým kompletne transformovaným zariadením v kraji.
Počas projektu boli v uplynulom období realizované nasledovné aktivity:
- kolaudácia novostavby rodinného domu v Častej
- debarierizácia rodinného domu v Modre
Financovanie: IROP (EFRR) vo výške 3 913 708,04 EUR, z toho vlastné zdroje BSK: 5 % spolufinancovanie vo výške 195 685,40 EUR; MTV pre všetky 4 objekty vo výške 531 000 EUR; 
Z vlastných zdrojov BSK bola realizovaná debarierizácia objektu a výstavba výťahu v Modre: 98 000 EUR. 
Projektový tím: OSV; OSÚRaRP; OIČaVO; OP; OSM; DSS a ZPB MEREMA</t>
    </r>
  </si>
  <si>
    <t>Realizácia projektu</t>
  </si>
  <si>
    <t>1.3</t>
  </si>
  <si>
    <t>OIČaVO/ OSV/ OSÚRaRP</t>
  </si>
  <si>
    <t>Prieb. Plnený</t>
  </si>
  <si>
    <r>
      <rPr>
        <sz val="12"/>
        <color rgb="FF000000"/>
        <rFont val="Calibri"/>
      </rPr>
      <t>Objekt rodinného domu v Častej - prebiehajú administratívne úkony spojené s nadobudnutím nového majetku, zabezpečením interiérového vybavenia a registráciou sociálnej služby.
Objekt rodinného domu v Dubovej - stavenisko s rozostavanou stavbou bolo začiatkom 08/2022 odovzdané zhotoviteľovi stavby.</t>
    </r>
    <r>
      <rPr>
        <sz val="12"/>
        <color rgb="FFFF0000"/>
        <rFont val="Calibri"/>
      </rPr>
      <t xml:space="preserve"> </t>
    </r>
    <r>
      <rPr>
        <sz val="12"/>
        <color rgb="FF000000"/>
        <rFont val="Calibri"/>
      </rPr>
      <t>Stavba je v stave "uzatvorený holodom". Dostavba RD sa predpokladá do konca 06/2023.
Objekt zariadenia sociálnych služieb CSS Merema v Modre-Kráľovej - rekonštrukčné práce objektu prebiehajú podľa aktualizovaného harmonogramu prác do konca 04/2023. 
Objekt rodinného domu v Modre -</t>
    </r>
    <r>
      <rPr>
        <sz val="12"/>
        <color rgb="FFFF0000"/>
        <rFont val="Calibri"/>
      </rPr>
      <t xml:space="preserve"> </t>
    </r>
    <r>
      <rPr>
        <sz val="12"/>
        <color rgb="FF000000"/>
        <rFont val="Calibri"/>
      </rPr>
      <t>v súčasnosti prebieha kolaudačné konanie na rodinný dom.</t>
    </r>
  </si>
  <si>
    <t>OSV_2</t>
  </si>
  <si>
    <t>Podpora deinštitucionalizácie sociálnych služieb v Bratislave (DSS a ZPS Rača)</t>
  </si>
  <si>
    <r>
      <rPr>
        <b/>
        <sz val="12"/>
        <color rgb="FF000000"/>
        <rFont val="Calibri"/>
        <family val="2"/>
        <charset val="238"/>
      </rPr>
      <t xml:space="preserve">Projekt je jednou z priorít Programového vyhlásenia BSK spolufinancovanou z externých zdrojov. </t>
    </r>
    <r>
      <rPr>
        <sz val="12"/>
        <color rgb="FF000000"/>
        <rFont val="Calibri"/>
        <family val="2"/>
        <charset val="238"/>
      </rPr>
      <t xml:space="preserve">Jeho cieľom je </t>
    </r>
    <r>
      <rPr>
        <b/>
        <sz val="12"/>
        <color rgb="FF000000"/>
        <rFont val="Calibri"/>
        <family val="2"/>
        <charset val="238"/>
      </rPr>
      <t>čiastočná deinštitucionalizácia (DI) zariadenia DSS a ZPS Rača</t>
    </r>
    <r>
      <rPr>
        <sz val="12"/>
        <color rgb="FF000000"/>
        <rFont val="Calibri"/>
        <family val="2"/>
        <charset val="238"/>
      </rPr>
      <t xml:space="preserve"> vzhľadom na jeho vysokú kapacitu (236 prijímateľov sociálnej služby - PSS). V budúcnosti bude strategickou úlohou hľadať spôsob DI a transformácie </t>
    </r>
    <r>
      <rPr>
        <b/>
        <sz val="12"/>
        <color rgb="FF000000"/>
        <rFont val="Calibri"/>
        <family val="2"/>
        <charset val="238"/>
      </rPr>
      <t>celého</t>
    </r>
    <r>
      <rPr>
        <sz val="12"/>
        <color rgb="FF000000"/>
        <rFont val="Calibri"/>
        <family val="2"/>
        <charset val="238"/>
      </rPr>
      <t xml:space="preserve"> zariadenia. Proces DI sa zameriava na zvýšenie kvality poskytovania sociálnych služieb, a to predovšetkým prostredníctvom zmeny prístupu a fyzického prostredia, v ktorom je sociálna služba poskytovaná. Zmena prístupu pri poskytovaní sociálnych služieb spočíva v zameraní na konkrétnu cieľovú skupinu (v prípade špecializovaného zariadenia na PSS s ochorením z okruhu demencie a v prípade domova sociálnych služieb na PSS s duševnou poruchou), posilňovaní, aktivizácii a rozvoji zručností prijímateľov.
Počas projektu boli v uplynulom období realizované nasledovné aktivity:
- kolaudácia novostavby </t>
    </r>
    <r>
      <rPr>
        <b/>
        <sz val="12"/>
        <color rgb="FF000000"/>
        <rFont val="Calibri"/>
        <family val="2"/>
        <charset val="238"/>
      </rPr>
      <t>rodinného domu na</t>
    </r>
    <r>
      <rPr>
        <sz val="12"/>
        <color rgb="FF000000"/>
        <rFont val="Calibri"/>
        <family val="2"/>
        <charset val="238"/>
      </rPr>
      <t xml:space="preserve"> </t>
    </r>
    <r>
      <rPr>
        <b/>
        <sz val="12"/>
        <color rgb="FF000000"/>
        <rFont val="Calibri"/>
        <family val="2"/>
        <charset val="238"/>
      </rPr>
      <t>Račianskej ul.</t>
    </r>
    <r>
      <rPr>
        <sz val="12"/>
        <color rgb="FF000000"/>
        <rFont val="Calibri"/>
        <family val="2"/>
        <charset val="238"/>
      </rPr>
      <t xml:space="preserve"> za účelom vybudovania špecializovaného zariadenia pre prijímateľov sociálnej služby s diagnózou z okruhu demencie
- rekonštrukcia </t>
    </r>
    <r>
      <rPr>
        <b/>
        <sz val="12"/>
        <color rgb="FF000000"/>
        <rFont val="Calibri"/>
        <family val="2"/>
        <charset val="238"/>
      </rPr>
      <t>objektu na</t>
    </r>
    <r>
      <rPr>
        <sz val="12"/>
        <color rgb="FF000000"/>
        <rFont val="Calibri"/>
        <family val="2"/>
        <charset val="238"/>
      </rPr>
      <t xml:space="preserve"> </t>
    </r>
    <r>
      <rPr>
        <b/>
        <sz val="12"/>
        <color rgb="FF000000"/>
        <rFont val="Calibri"/>
        <family val="2"/>
        <charset val="238"/>
      </rPr>
      <t xml:space="preserve">Strelkovej ul.
</t>
    </r>
    <r>
      <rPr>
        <sz val="5"/>
        <color rgb="FF000000"/>
        <rFont val="Calibri"/>
        <family val="2"/>
        <charset val="238"/>
      </rPr>
      <t xml:space="preserve">
</t>
    </r>
    <r>
      <rPr>
        <sz val="12"/>
        <color rgb="FF000000"/>
        <rFont val="Calibri"/>
        <family val="2"/>
        <charset val="238"/>
      </rPr>
      <t>Financovanie: IROP (EFRR) vo výške 2 550 343,39 EUR, z toho vlastné zdroje BSK: 5% spolufinancovanie vo výške 127 517,17 EUR. Projekt predpokladá prefinancovanie z EFRR v nasledujúcich položkách: rekonštrukcia a modernizácia objektu ŠZ Strelkova (I. etapa); investovanie do materiálno-technického vybavenia zariadenia DSS a ZPS Rača vo výške 439 535,20 EUR; opatrenia na zvýšenie energetickej hospodárnosti budov. 
Z vlastných zdrojov BSK bude v II. etape realizovaná úprava areálu ŠZ Strelková. 
Projektový tím: OSV; OSÚRaRP; OIČaVO; OSM; PO; DSS a ZPS Rača</t>
    </r>
  </si>
  <si>
    <r>
      <rPr>
        <sz val="12"/>
        <color rgb="FF000000"/>
        <rFont val="Calibri"/>
      </rPr>
      <t>Objekt rodinného domu na Račianskej ulici - v súčasnosti prebieha kolaudácia stavby.
Rekonštrukcia objektu zariadenia sociálnych služieb DSS a ZPS Rača na Strelkovej ulici - stavba bola odovzdaná v 12/2022.</t>
    </r>
    <r>
      <rPr>
        <sz val="12"/>
        <color rgb="FFFF0000"/>
        <rFont val="Calibri"/>
      </rPr>
      <t xml:space="preserve"> </t>
    </r>
    <r>
      <rPr>
        <sz val="12"/>
        <color rgb="FF000000"/>
        <rFont val="Calibri"/>
      </rPr>
      <t xml:space="preserve">V súčasnosti sa kompletizujú podklady pre kolaudačné konanie. 
</t>
    </r>
  </si>
  <si>
    <t>OSV_3</t>
  </si>
  <si>
    <t>Podpora vybudovania špecializovaného zariadenia pre osoby s poruchami autistického spektra v dospelom veku (Znievska ul., Bratislava)</t>
  </si>
  <si>
    <r>
      <rPr>
        <b/>
        <sz val="12"/>
        <color rgb="FF000000"/>
        <rFont val="Calibri"/>
        <family val="2"/>
        <charset val="238"/>
      </rPr>
      <t>Projekt je jednou z priorít Programového vyhlásenia BSK spolufinancovanou z externých zdrojov.</t>
    </r>
    <r>
      <rPr>
        <sz val="12"/>
        <color rgb="FF000000"/>
        <rFont val="Calibri"/>
        <family val="2"/>
        <charset val="238"/>
      </rPr>
      <t xml:space="preserve"> Vybudovanie</t>
    </r>
    <r>
      <rPr>
        <b/>
        <sz val="12"/>
        <color rgb="FF000000"/>
        <rFont val="Calibri"/>
        <family val="2"/>
        <charset val="238"/>
      </rPr>
      <t xml:space="preserve"> špecializovaného zariadenia pre dospelé osoby s diagnózou autistického spektra</t>
    </r>
    <r>
      <rPr>
        <sz val="12"/>
        <color rgb="FF000000"/>
        <rFont val="Calibri"/>
        <family val="2"/>
        <charset val="238"/>
      </rPr>
      <t xml:space="preserve"> reflektuje akútny nedostatok kapacít v zariadeniach sociálnych služieb v kraji pre túto cieľovú skupinu. Autistické centrum, lokalizované v MČ Petržalka na Znievskej ulici, bude postavené na mieste dlhodobo nevyužívaného objektu v havarijnom stave. Zariadenie sociálnych služieb rešpektuje princípy komunitnej formy sociálnej služby, preto budú sociálne služby poskytované v dvoch samostatných budovách, formou celoročnej sociálnej služby s kapacitou 12 prijímateľov a formou ambulatnej služby, rovnako s kapacitou 12 prijímateľov sociálnej služby.
Projektový tím: OSV; OSÚRaRP; OIČaVO; OSM; PO</t>
    </r>
  </si>
  <si>
    <r>
      <rPr>
        <b/>
        <sz val="12"/>
        <color rgb="FF000000"/>
        <rFont val="Calibri"/>
        <family val="2"/>
        <charset val="238"/>
      </rPr>
      <t xml:space="preserve">Výber zhotoviteľa
</t>
    </r>
    <r>
      <rPr>
        <sz val="12"/>
        <color rgb="FF000000"/>
        <rFont val="Calibri"/>
        <family val="2"/>
        <charset val="238"/>
      </rPr>
      <t>(výber spracovateľa DRS a zhotoviteľa stavby prebehne v rámci jedného VO)</t>
    </r>
  </si>
  <si>
    <t xml:space="preserve">
09-23</t>
  </si>
  <si>
    <t>Zhotoviteľ spoločnosť Endorfine s.r.o. predložil aktualizovanú predpokladanú hodnotu zákazky na základe zmien architektonickej štúdie. Verejné obstarávanie bude vyhlásené 05/2023 vrátane búracich prác, ktoré BSK nemohol zrealizovať v roku 2022.
Podklady zákazky sa aktualizujú na základe vzniknutých požiadaviek z 12/2022.</t>
  </si>
  <si>
    <t>Úloha bude priebežne plnená po ukončení predchádzajúcej.</t>
  </si>
  <si>
    <t>OSV_4</t>
  </si>
  <si>
    <t>Podpora transformácie sociálnych služieb v DSS a ZpS Kaštieľ v Stupave</t>
  </si>
  <si>
    <r>
      <rPr>
        <b/>
        <sz val="12"/>
        <color rgb="FF000000"/>
        <rFont val="Calibri"/>
        <family val="2"/>
        <charset val="238"/>
      </rPr>
      <t>Projekt je v súlade s Programovým vyhlásením BSK a je spolufinancovaný z externých zdrojov.</t>
    </r>
    <r>
      <rPr>
        <sz val="12"/>
        <color rgb="FF000000"/>
        <rFont val="Calibri"/>
        <family val="2"/>
        <charset val="238"/>
      </rPr>
      <t xml:space="preserve"> Cieľom projektu je </t>
    </r>
    <r>
      <rPr>
        <b/>
        <sz val="12"/>
        <color rgb="FF000000"/>
        <rFont val="Calibri"/>
        <family val="2"/>
        <charset val="238"/>
      </rPr>
      <t>transformácia DSS a ZpS Kaštieľ v Stupave</t>
    </r>
    <r>
      <rPr>
        <sz val="12"/>
        <color rgb="FF000000"/>
        <rFont val="Calibri"/>
        <family val="2"/>
        <charset val="238"/>
      </rPr>
      <t>. Výsledkom uvedeného procesu bude zabezpečenie kvalitnej a dostupnej dlhodobej starostlivosti pre prijímateľov sociálnych služieb v piatich zariadenach integrujúcich sociálnu a zdravotnú starostlivosť, tzv. sociálno-zdravotných zariadeniach. Aktuálne sa v DSSaZpS Kaštieľ poskytuje sociálna služba ľuďom s ťažkým zdravotným postihnutím celoročnou formou, s celkovou kapacitou 166 miest. Veľkosť budovy má podiel na pretrvávajúcom modeli poskytovania sociálnej služby inštitucionálnou formou (vysoké stropy, množstvo schodísk, spoločné kúpeľne pre mužov a ženy na chodbách....). Ako jediná cesta, ktorá umožní prijímateľom právo na nezávislosť, dôstojnosť, kvalitu života, zdravia a začlenenie do spoločnosti je opustenie súčasných priestorov zariadenia v Kaštieli a poskytovanie sociálnych služieb v </t>
    </r>
    <r>
      <rPr>
        <b/>
        <sz val="12"/>
        <color rgb="FF000000"/>
        <rFont val="Calibri"/>
        <family val="2"/>
        <charset val="238"/>
      </rPr>
      <t>zariadeniach komunitného typu</t>
    </r>
    <r>
      <rPr>
        <sz val="12"/>
        <color rgb="FF000000"/>
        <rFont val="Calibri"/>
        <family val="2"/>
        <charset val="238"/>
      </rPr>
      <t>.
Financovanie: Plán obnovy a odolnosti SR, vlastné zdroje BSK
Projektový tím: OSV; OSÚRaRP; OIČaVO; OSM; PO</t>
    </r>
  </si>
  <si>
    <r>
      <t xml:space="preserve">Prípravné práce
</t>
    </r>
    <r>
      <rPr>
        <sz val="12"/>
        <color rgb="FF000000"/>
        <rFont val="Calibri"/>
        <family val="2"/>
        <charset val="238"/>
      </rPr>
      <t>- majetkovoprávne vysporiadanie - 300 000 EUR
- vypracovanie DÚR, DSP - 500 000 EUR</t>
    </r>
  </si>
  <si>
    <t>OIČaVO/ PO OSV/OSÚRaRP</t>
  </si>
  <si>
    <t>Prebehlo spracovanie štúdie osadenia objektu/ov na vytipovaný pozemok. Po realizácii uvedenej aktivity bude vyhlásená súťaž na zhotoviteľa projektovej dokumentácie. V odpočtovanom období BSK aktívne komunikoval s obcami / mestami za účelom získania adekvátneho pozemku na výstavbu zariadenia sociálnych služieb.</t>
  </si>
  <si>
    <r>
      <rPr>
        <b/>
        <sz val="12"/>
        <color rgb="FF000000"/>
        <rFont val="Calibri"/>
        <family val="2"/>
        <charset val="238"/>
      </rPr>
      <t xml:space="preserve">Výber zhotoviteľa
</t>
    </r>
    <r>
      <rPr>
        <sz val="12"/>
        <color rgb="FF000000"/>
        <rFont val="Calibri"/>
        <family val="2"/>
        <charset val="238"/>
      </rPr>
      <t xml:space="preserve">(realizácia stavby)
</t>
    </r>
  </si>
  <si>
    <t>0</t>
  </si>
  <si>
    <t>-</t>
  </si>
  <si>
    <t>OIČaVO/OSV/ OSÚRaRP</t>
  </si>
  <si>
    <t>OSV_5</t>
  </si>
  <si>
    <t>Podpora deinštitucionalizácie sociálnych služieb v Bratislave
(GAUDEAMUS - ZKR)</t>
  </si>
  <si>
    <r>
      <rPr>
        <b/>
        <sz val="12"/>
        <color rgb="FF000000"/>
        <rFont val="Calibri"/>
        <family val="2"/>
        <charset val="238"/>
      </rPr>
      <t>Projekt je jednou z priorít Programového vyhlásenia BSK spolufinancovanou z externých zdrojov.</t>
    </r>
    <r>
      <rPr>
        <sz val="12"/>
        <color rgb="FF000000"/>
        <rFont val="Calibri"/>
        <family val="2"/>
        <charset val="238"/>
      </rPr>
      <t xml:space="preserve"> Cieľom projektu je </t>
    </r>
    <r>
      <rPr>
        <b/>
        <sz val="12"/>
        <color rgb="FF000000"/>
        <rFont val="Calibri"/>
        <family val="2"/>
        <charset val="238"/>
      </rPr>
      <t xml:space="preserve">čiastočná deinštitucionalizácia Gaudeamus-zariadenie komunitnej rehabilitácie </t>
    </r>
    <r>
      <rPr>
        <sz val="12"/>
        <color rgb="FF000000"/>
        <rFont val="Calibri"/>
        <family val="2"/>
        <charset val="238"/>
      </rPr>
      <t xml:space="preserve">(Gaudeamus-ZKR). Aktuálne sa v Gaudeamus-ZKR poskytuje sociálna služba ľuďom s ťažkým zdravotným postihnutím ambulantnou, týždennou a celoročnou pobytovou formou, s celkovou kapacitou 84 miest. DI zariadenia vychádzajú z Národnej stratégie deinštitucionalizácie systému sociálnych služieb a náhradnej starostlivosti. Budova zariadenia, v ktorej sa sociálna služba aktuálne poskytuje, je z hľadiska zabezpečenia kvality poskytovania sociálnych služieb nevhodná, veľkokapacitná (pôvodne slúžila ako školský internát s kapacitou 250 miest). Účelom je v rámci procesu DI zmeniť prístup a fyzické prostredie prijímateľov sociálnej služby s pobytovou formou (týždennou a celoročnou), t.j. poskytovať im sociálnu službu v iných </t>
    </r>
    <r>
      <rPr>
        <b/>
        <sz val="12"/>
        <color rgb="FF000000"/>
        <rFont val="Calibri"/>
        <family val="2"/>
        <charset val="238"/>
      </rPr>
      <t>priestoroch komunitného typu</t>
    </r>
    <r>
      <rPr>
        <sz val="12"/>
        <color rgb="FF000000"/>
        <rFont val="Calibri"/>
        <family val="2"/>
        <charset val="238"/>
      </rPr>
      <t>.</t>
    </r>
  </si>
  <si>
    <r>
      <rPr>
        <b/>
        <sz val="12"/>
        <color rgb="FF000000"/>
        <rFont val="Calibri"/>
        <family val="2"/>
        <charset val="238"/>
      </rPr>
      <t xml:space="preserve">Prípravné práce:
</t>
    </r>
    <r>
      <rPr>
        <sz val="12"/>
        <color rgb="FF000000"/>
        <rFont val="Calibri"/>
        <family val="2"/>
        <charset val="238"/>
      </rPr>
      <t xml:space="preserve">- vypracovanie ideového zámeru a architektonickej štúdie </t>
    </r>
  </si>
  <si>
    <t>V sledovanom období prebiehal monitoring a vyhodnocovanie vhodných pozemkov, budov a objektov pre zámer vybudovania zariadení sociálnych služieb komunitného typu.</t>
  </si>
  <si>
    <t>OSV_6</t>
  </si>
  <si>
    <t xml:space="preserve">Deinštitucionalizácia  ZSS a vybudovanie špecializovaných zariadení v zriaďovateľskej pôsobnosti BSK
</t>
  </si>
  <si>
    <r>
      <rPr>
        <b/>
        <sz val="12"/>
        <color rgb="FF000000"/>
        <rFont val="Calibri"/>
        <family val="2"/>
        <charset val="238"/>
      </rPr>
      <t>Projekty sú prioritami Programového vyhlásenia BSK.</t>
    </r>
    <r>
      <rPr>
        <sz val="12"/>
        <color rgb="FF000000"/>
        <rFont val="Calibri"/>
        <family val="2"/>
        <charset val="238"/>
      </rPr>
      <t xml:space="preserve"> Kapacita špecializovaných zariadení sociálnych služieb pre deti a dospelých s poruchami autistického spektra v BSK nie je dostatočná. Téma deinštitucionalizácie a transformácie zariadení sociálnych služieb v zriaďovateľskej pôsobnosti BSK je dlhodobá a komplexná a je realizovaná  v spolupráci so zariadeniami, Implementačnou agentúrou MPSVR SR, odborníkmi a ďalšími relevantnými subjektami. </t>
    </r>
    <r>
      <rPr>
        <b/>
        <sz val="12"/>
        <color rgb="FF000000"/>
        <rFont val="Calibri"/>
        <family val="2"/>
        <charset val="238"/>
      </rPr>
      <t xml:space="preserve">Zariadenia sú zapojené do národného projektu Deinštitucionalizácia zariadení sociálnych služieb – Podpora transformačných tímov. </t>
    </r>
  </si>
  <si>
    <t>A. Rozšírenie poskytovania sociálnych služieb pre deti a dospelých s poruchami autistického spektra - INTEGRA v Senci</t>
  </si>
  <si>
    <t>3.3</t>
  </si>
  <si>
    <t>OSV/ OIČaVO</t>
  </si>
  <si>
    <t>Momentálne prebieha analýza a monitoring budov a objektov pre zámer rozšírenia poskytovania sociálnych služieb pre deti a dospelých.</t>
  </si>
  <si>
    <r>
      <t xml:space="preserve">B. Deinštitucionalizácia a transformácia CSS SIBÍRKA
</t>
    </r>
    <r>
      <rPr>
        <sz val="12"/>
        <rFont val="Calibri"/>
        <family val="2"/>
        <charset val="238"/>
        <scheme val="minor"/>
      </rPr>
      <t>- vypracovanie Transformačného plánu - 03/23 (38 prijímateľov sociálnej služby)</t>
    </r>
  </si>
  <si>
    <t>OSV</t>
  </si>
  <si>
    <t>Splnený</t>
  </si>
  <si>
    <t xml:space="preserve">Projektový tím pozostávajúci z pracovníkov zariadenia CSS Sibírka, odborníkov IA MPSVR SR a zástupcu zriaďovateľa vypracovali, v rámci projektu Deinštitucionalizácia zariadení sociálnych služieb - Podpora transformačných tímov, Transformačný plán zariadenia CSS Sibírka, ktorý bol predložený na odbornú oponentúru expertov IA MPSVR SR. Dňa 08.02.2023 projektový tím prekonzultoval odporúčania oponentúry a zapracoval ich do Transformačného plánu. Projekt Deinštitucionalizácia zariadení sociálnych služieb - Podpora transformačných tímov, do ktorého je CSS Sibírka zapojené, končí v 03/2023 finálnym spracovaním Transformačného plánu CSS Sibírka. </t>
  </si>
  <si>
    <t>OSV_7</t>
  </si>
  <si>
    <t xml:space="preserve">Podpora rozvoja ľudského kapitálu, t. j. zamestnancov sociálnych služieb </t>
  </si>
  <si>
    <r>
      <rPr>
        <b/>
        <sz val="12"/>
        <color rgb="FF000000"/>
        <rFont val="Calibri"/>
        <family val="2"/>
        <charset val="238"/>
      </rPr>
      <t xml:space="preserve">Projekt je v súlade s Programovým vyhlásením BSK. </t>
    </r>
    <r>
      <rPr>
        <sz val="12"/>
        <color rgb="FF000000"/>
        <rFont val="Calibri"/>
        <family val="2"/>
        <charset val="238"/>
      </rPr>
      <t xml:space="preserve"> Cieľom aktívnej personálnej politiky BSK voči organizáciam vo svojej zriaďovateľskej pôsobnosti je </t>
    </r>
    <r>
      <rPr>
        <b/>
        <sz val="12"/>
        <color rgb="FF000000"/>
        <rFont val="Calibri"/>
        <family val="2"/>
        <charset val="238"/>
      </rPr>
      <t>udržanie a stabilizácia personálu</t>
    </r>
    <r>
      <rPr>
        <sz val="12"/>
        <color rgb="FF000000"/>
        <rFont val="Calibri"/>
        <family val="2"/>
        <charset val="238"/>
      </rPr>
      <t xml:space="preserve"> v zariadeniach sociálnych služieb. </t>
    </r>
  </si>
  <si>
    <t>A. Podpora kapacít cenovo dostupného ubytovania pre zamestnancov zariadení sociálnych služieb</t>
  </si>
  <si>
    <t>OIČaVO</t>
  </si>
  <si>
    <t>BSK naďalej ponúka možnosť cenovo výhodného ubytovania v priestoroch zariadenia pre seniorov na ulici Pri vinohradoch 267 v Rači pre zamestnancov zariadení sociálnych služieb v zriaďovateľskej pôsobnosti BSK.  Postupným prirodzeným uvoľňovaním priestorov zariadenia sociálnych služieb, sú účelovým určením časti majetku priestory zariadenia menené na ubytovacie účely. 
Nájomné byty na Úderníckej ulici v Petržalke a na SOŠ Ivanská cesta sú momentálne v stave prípravy podkladov pre verejné obstarávanie. Predpokladá sa, že VO na obidva objekty budú vyhlásené v mesiaci 04/2023 a do konca roka 2023 sa počíta so získaním stavebného povolenia.</t>
  </si>
  <si>
    <r>
      <rPr>
        <b/>
        <sz val="12"/>
        <color rgb="FF000000"/>
        <rFont val="Calibri"/>
        <family val="2"/>
        <charset val="238"/>
      </rPr>
      <t>B. Kontinuálne zlepšovanie</t>
    </r>
    <r>
      <rPr>
        <b/>
        <sz val="12"/>
        <color rgb="FFFF0000"/>
        <rFont val="Calibri"/>
        <family val="2"/>
        <charset val="238"/>
      </rPr>
      <t xml:space="preserve"> </t>
    </r>
    <r>
      <rPr>
        <b/>
        <sz val="12"/>
        <color rgb="FF000000"/>
        <rFont val="Calibri"/>
        <family val="2"/>
        <charset val="238"/>
      </rPr>
      <t>podmienok zamestnancov sociálnych služieb, vrátane celoživotného vzdelávania, príp. iných benefitov</t>
    </r>
  </si>
  <si>
    <t>N/A</t>
  </si>
  <si>
    <t>OSV_8</t>
  </si>
  <si>
    <t>Koncepcia rozvoja sociálnych služieb v podmienkach BSK po roku 2023</t>
  </si>
  <si>
    <r>
      <rPr>
        <b/>
        <sz val="12"/>
        <color rgb="FF000000"/>
        <rFont val="Calibri"/>
        <family val="2"/>
        <charset val="238"/>
      </rPr>
      <t xml:space="preserve">Vypracovanie dokumentu je v súlade s Programovým vyhlásením BSK </t>
    </r>
    <r>
      <rPr>
        <sz val="12"/>
        <color rgb="FF000000"/>
        <rFont val="Calibri"/>
        <family val="2"/>
        <charset val="238"/>
      </rPr>
      <t xml:space="preserve">a jeho </t>
    </r>
    <r>
      <rPr>
        <b/>
        <sz val="12"/>
        <color rgb="FF000000"/>
        <rFont val="Calibri"/>
        <family val="2"/>
        <charset val="238"/>
      </rPr>
      <t>vypracovanie vyplýva zo zákona o sociálnych službách</t>
    </r>
    <r>
      <rPr>
        <sz val="12"/>
        <color rgb="FF000000"/>
        <rFont val="Calibri"/>
        <family val="2"/>
        <charset val="238"/>
      </rPr>
      <t>. Aktuálny dokument Koncepcia rozvoja sociálnych služieb v podmienkach BSK je platný do konca roka 2023.  Financovanie: aktivita je financovaná z vlastných zdrojov BSK.</t>
    </r>
  </si>
  <si>
    <t>Výber zhotoviteľa</t>
  </si>
  <si>
    <t xml:space="preserve">V 03/2023 prebehlo opätovné vyhlásenie VO s následným úspešným výberom zhotoviteľa Koncepcie rozvoja sociálnych služieb. Predchádzajúci obstaraný subjekt odstúpil od podpísania zmluvy o dielo. </t>
  </si>
  <si>
    <t>Vypracovanie dokumentu</t>
  </si>
  <si>
    <t>11</t>
  </si>
  <si>
    <t>OSV_9</t>
  </si>
  <si>
    <t>Sociálno – kultúrno - vzdelávací HUB areál Patrónka</t>
  </si>
  <si>
    <r>
      <rPr>
        <b/>
        <sz val="12"/>
        <color rgb="FF000000"/>
        <rFont val="Calibri"/>
        <family val="2"/>
        <charset val="238"/>
      </rPr>
      <t xml:space="preserve">Projekt je v súlade s Programovým vyhlásením BSK. </t>
    </r>
    <r>
      <rPr>
        <sz val="12"/>
        <color rgb="FF000000"/>
        <rFont val="Calibri"/>
        <family val="2"/>
        <charset val="238"/>
      </rPr>
      <t>Cieľom projetku je</t>
    </r>
    <r>
      <rPr>
        <b/>
        <sz val="12"/>
        <color rgb="FF000000"/>
        <rFont val="Calibri"/>
        <family val="2"/>
        <charset val="238"/>
      </rPr>
      <t xml:space="preserve"> </t>
    </r>
    <r>
      <rPr>
        <sz val="12"/>
        <color rgb="FF000000"/>
        <rFont val="Calibri"/>
        <family val="2"/>
        <charset val="238"/>
      </rPr>
      <t>v</t>
    </r>
    <r>
      <rPr>
        <b/>
        <sz val="12"/>
        <color rgb="FF000000"/>
        <rFont val="Calibri"/>
        <family val="2"/>
        <charset val="238"/>
      </rPr>
      <t>ybudovanie moderného sociálno - kultúrno - vzdelávacieho centra BSK</t>
    </r>
    <r>
      <rPr>
        <sz val="12"/>
        <color rgb="FF000000"/>
        <rFont val="Calibri"/>
        <family val="2"/>
        <charset val="238"/>
      </rPr>
      <t>, poskytujúceho adresné služby svojim užívateľom na základe ich individuálnych potrieb v dlhodobo udržateľnom areáli v partnerskej spolupráci.
Cieľové skupiny:
1. Klienti a pracovníci ZSS ROSA
2. Žiaci a pedagogickí pracovníci ŠUP J. Vydru
3. Študenti a pedagogickí a nepedagogickí pracovníci Cambridge International School
4. Členovia OZ Design factory
5. Žiaci a pedagogickí a nepedagogickí pracovníci Špeciálnej základnej a praktickej školy, ako aj Odborného učilišťa, Dúbravská cesta 1
6. Mladí kreatívci a výtvarníci
7. Obyvatelia, návštevníci a športovci BA IV, BA, BSK</t>
    </r>
  </si>
  <si>
    <r>
      <rPr>
        <b/>
        <sz val="12"/>
        <color rgb="FF000000"/>
        <rFont val="Calibri"/>
        <family val="2"/>
        <charset val="238"/>
      </rPr>
      <t xml:space="preserve">Prípravné práce
</t>
    </r>
    <r>
      <rPr>
        <sz val="12"/>
        <color rgb="FF000000"/>
        <rFont val="Calibri"/>
        <family val="2"/>
        <charset val="238"/>
      </rPr>
      <t>- vypracovanie projektovej dokumentácie zabezpečuje partner projektu (súkromný investor)</t>
    </r>
    <r>
      <rPr>
        <b/>
        <sz val="12"/>
        <color rgb="FF000000"/>
        <rFont val="Calibri"/>
        <family val="2"/>
        <charset val="238"/>
      </rPr>
      <t xml:space="preserve"> </t>
    </r>
    <r>
      <rPr>
        <sz val="12"/>
        <color rgb="FF000000"/>
        <rFont val="Calibri"/>
        <family val="2"/>
        <charset val="238"/>
      </rPr>
      <t>po získaní súhlasného stanoviska EK k štátnej pomoci - 06/23</t>
    </r>
  </si>
  <si>
    <t>OIČaVO/OSV/PO/ OŠMaŠ/OSÚRaRP/OK</t>
  </si>
  <si>
    <t>BSK podalo na Európsku komisiu žiadosť o notifikáciu štátnej pomoci odsúhlasenú partnermi a Protimonopolným úradom. Európska komisia dňa 20.07.2022 požiadala elektronickou formou BSK o doplnenie odpovedí na otázky k projektu HUB areál Patrónka, pričom BSK spolu s partnermi pripravila v prvej polovici augusta odpoveď na otázky uvedené v žiadosti. Dňa 15.02.2023 prišlo na Úrad BSK vyjadrenie zo strany Európskej komisie a momentálne sa spracováva stanovisko k štátnej pomoci.</t>
  </si>
  <si>
    <r>
      <rPr>
        <b/>
        <sz val="12"/>
        <color rgb="FF000000"/>
        <rFont val="Calibri"/>
        <family val="2"/>
        <charset val="238"/>
      </rPr>
      <t xml:space="preserve">Výber zhotoviteľa
</t>
    </r>
    <r>
      <rPr>
        <sz val="12"/>
        <color rgb="FF000000"/>
        <rFont val="Calibri"/>
        <family val="2"/>
        <charset val="238"/>
      </rPr>
      <t>- realizácia stavby</t>
    </r>
  </si>
  <si>
    <t>6-24</t>
  </si>
  <si>
    <t>OSV_10</t>
  </si>
  <si>
    <t>Podpora sociálnej inklúzie</t>
  </si>
  <si>
    <r>
      <rPr>
        <b/>
        <sz val="12"/>
        <color rgb="FF000000"/>
        <rFont val="Calibri"/>
        <family val="2"/>
        <charset val="238"/>
      </rPr>
      <t>Aktivita je v súlade s Programovým vyhlásením BSK</t>
    </r>
    <r>
      <rPr>
        <sz val="12"/>
        <color rgb="FF000000"/>
        <rFont val="Calibri"/>
        <family val="2"/>
        <charset val="238"/>
      </rPr>
      <t xml:space="preserve"> a súčasne implementáciou </t>
    </r>
    <r>
      <rPr>
        <b/>
        <sz val="12"/>
        <color rgb="FF000000"/>
        <rFont val="Calibri"/>
        <family val="2"/>
        <charset val="238"/>
      </rPr>
      <t>Koncepcie sociálnej inklúzie BSK na roky 2020 - 2030</t>
    </r>
    <r>
      <rPr>
        <sz val="12"/>
        <color rgb="FF000000"/>
        <rFont val="Calibri"/>
        <family val="2"/>
        <charset val="238"/>
      </rPr>
      <t>. Pre rozvoj sociálnych služieb je dôležité poznať počty a potreby cieľových skupín, pre ktoré sú sociálne služby určené. Ich zmapovaním  je možné zabezpečiť zlepšenie kvality života skupín obyvateľstva najviac ohrozených  sociálnym vylúčením.</t>
    </r>
  </si>
  <si>
    <r>
      <rPr>
        <b/>
        <sz val="12"/>
        <color rgb="FF000000"/>
        <rFont val="Calibri"/>
        <family val="2"/>
        <charset val="238"/>
      </rPr>
      <t xml:space="preserve">Štúdie, analýzy, aktivity zamerané na osoby ohrozené sociálnym vylúčením - </t>
    </r>
    <r>
      <rPr>
        <sz val="12"/>
        <color rgb="FF000000"/>
        <rFont val="Calibri"/>
        <family val="2"/>
        <charset val="238"/>
      </rPr>
      <t>napr. sčítanie ľudí bez domova v spolupráci s hl. m. SR BA, nízkopríjmoví pracujúci, inklúzia Rómov v Bratislavskom kraji, sociálne podnikanie</t>
    </r>
  </si>
  <si>
    <t>OSÚRaRP/ OSV/ OIOP</t>
  </si>
  <si>
    <t xml:space="preserve">V sledovanom období pokračovali aktivity BSK v rámci projektu „Zmena 21“ (inklúzia Rómov do spoločnosti) podporeného z Nórskeho finančného mechanizmu. BSK sa zapojí do plánovaného sčítania ľudí bez domova, ktoré bude realizovať Hlavné mesto SR Bratislava v 10/2023. </t>
  </si>
  <si>
    <t>Príloha č. 2 k AP BSK 2017+ Zoznam klúčových krokov implementácie</t>
  </si>
  <si>
    <t>aktualizácia č. 0.2</t>
  </si>
  <si>
    <t>Dátum vydania:</t>
  </si>
  <si>
    <t>Dátum účinnosti:</t>
  </si>
  <si>
    <t>Vypracoval:</t>
  </si>
  <si>
    <t>Odbor stratégie, územného rozvoja a riadenia projektov</t>
  </si>
  <si>
    <t>Klúčový krok</t>
  </si>
  <si>
    <t>Popis klúčového kroku</t>
  </si>
  <si>
    <t>Prepojenie na plánovacie dokumenty Úradu BSK</t>
  </si>
  <si>
    <t>Ideový zámer:</t>
  </si>
  <si>
    <r>
      <t xml:space="preserve">Termín plnenia sa uvádza </t>
    </r>
    <r>
      <rPr>
        <b/>
        <sz val="11"/>
        <color theme="1"/>
        <rFont val="Calibri"/>
        <family val="2"/>
        <charset val="238"/>
        <scheme val="minor"/>
      </rPr>
      <t>plánovaný mesiac a rok finálneho spracovania nositeľom projektu, ktorý nastaví ideovú myšlienku rozvoja zariadenia/lokality/objektu/stavby</t>
    </r>
    <r>
      <rPr>
        <sz val="11"/>
        <color theme="1"/>
        <rFont val="Calibri"/>
        <family val="2"/>
        <charset val="238"/>
        <scheme val="minor"/>
      </rPr>
      <t xml:space="preserve">. Je možné využiť model Pozičného dokumentu (viď príklad dobrej praxe z projektov COVP/DIaT). </t>
    </r>
    <r>
      <rPr>
        <b/>
        <sz val="11"/>
        <color theme="1"/>
        <rFont val="Calibri"/>
        <family val="2"/>
        <charset val="238"/>
        <scheme val="minor"/>
      </rPr>
      <t>Zodpovedný za splnenie klúčového kroku je spravidla nositeľ projektu</t>
    </r>
    <r>
      <rPr>
        <sz val="11"/>
        <color theme="1"/>
        <rFont val="Calibri"/>
        <family val="2"/>
        <charset val="238"/>
        <scheme val="minor"/>
      </rPr>
      <t xml:space="preserve"> - v zmysle toho sa uvádza aj program rozpočtu.</t>
    </r>
    <r>
      <rPr>
        <b/>
        <sz val="11"/>
        <color theme="1"/>
        <rFont val="Calibri"/>
        <family val="2"/>
        <charset val="238"/>
        <scheme val="minor"/>
      </rPr>
      <t xml:space="preserve">  V prípade externého zdroja financovania je zodpovedný OSÚRaRP</t>
    </r>
    <r>
      <rPr>
        <sz val="11"/>
        <color theme="1"/>
        <rFont val="Calibri"/>
        <family val="2"/>
        <charset val="238"/>
        <scheme val="minor"/>
      </rPr>
      <t xml:space="preserve">. Výdavky uvádzame v prípade interného spracovania 0 EUR v prípade spracovania externým dodaním sa uvádza PHZ, pričom sa musí VO zadať aj do Plánu VO ÚBSK. </t>
    </r>
  </si>
  <si>
    <t>Sektorová stratégia ÚBSK</t>
  </si>
  <si>
    <t>Projektový zámer:</t>
  </si>
  <si>
    <r>
      <t xml:space="preserve">Termín plnenia sa uvádza </t>
    </r>
    <r>
      <rPr>
        <b/>
        <sz val="11"/>
        <color theme="1"/>
        <rFont val="Calibri"/>
        <family val="2"/>
        <charset val="238"/>
        <scheme val="minor"/>
      </rPr>
      <t>plánovaný mesiac a rok spracovania finálneho dokumentu</t>
    </r>
    <r>
      <rPr>
        <sz val="11"/>
        <color theme="1"/>
        <rFont val="Calibri"/>
        <family val="2"/>
        <charset val="238"/>
        <scheme val="minor"/>
      </rPr>
      <t>, ktorý predstavuje podklad pre vypracovnie súťažných podkladov na VO na dodávateľa projektových prác.</t>
    </r>
    <r>
      <rPr>
        <b/>
        <sz val="11"/>
        <color theme="1"/>
        <rFont val="Calibri"/>
        <family val="2"/>
        <charset val="238"/>
        <scheme val="minor"/>
      </rPr>
      <t xml:space="preserve"> Za spracovanie projektového zámeru je zodpovedný vecne príslužby odbor (zpravidla nositeľ projektu) - v prípade externého zdroja financovania je zodpovedný OSÚRaRP</t>
    </r>
    <r>
      <rPr>
        <sz val="11"/>
        <color theme="1"/>
        <rFont val="Calibri"/>
        <family val="2"/>
        <charset val="238"/>
        <scheme val="minor"/>
      </rPr>
      <t xml:space="preserve">. Výdavky sa uvádzajú </t>
    </r>
    <r>
      <rPr>
        <b/>
        <sz val="11"/>
        <color theme="1"/>
        <rFont val="Calibri"/>
        <family val="2"/>
        <charset val="238"/>
        <scheme val="minor"/>
      </rPr>
      <t>v hodnote 0 EUR v programe v závislosti od určenia zodpovedného za spracovanie</t>
    </r>
    <r>
      <rPr>
        <sz val="11"/>
        <color theme="1"/>
        <rFont val="Calibri"/>
        <family val="2"/>
        <charset val="238"/>
        <scheme val="minor"/>
      </rPr>
      <t xml:space="preserve">. Dokument sa spracováva v súčinnosti so zariadením, alebo inými dotknutými partnermi v mieste realizácie projektu. Projektový zámer </t>
    </r>
    <r>
      <rPr>
        <b/>
        <sz val="11"/>
        <color theme="1"/>
        <rFont val="Calibri"/>
        <family val="2"/>
        <charset val="238"/>
        <scheme val="minor"/>
      </rPr>
      <t xml:space="preserve">premieta ideový zámer na konkrétny projekt </t>
    </r>
    <r>
      <rPr>
        <sz val="11"/>
        <color theme="1"/>
        <rFont val="Calibri"/>
        <family val="2"/>
        <charset val="238"/>
        <scheme val="minor"/>
      </rPr>
      <t xml:space="preserve">a opisuje požiadavky na zmenu objektu vo vzťahu k rozvoju zariadenia / miesta / obce / atď. V prípade spracovania externým dodaním sa uvádza PHZ, pričom sa musí VO zadať aj do Plánu VO ÚBSK. </t>
    </r>
  </si>
  <si>
    <r>
      <t xml:space="preserve">Majetkovoprávne vysporiadanie </t>
    </r>
    <r>
      <rPr>
        <sz val="11"/>
        <color rgb="FFFF0000"/>
        <rFont val="Calibri"/>
        <family val="2"/>
        <charset val="238"/>
        <scheme val="minor"/>
      </rPr>
      <t>(</t>
    </r>
    <r>
      <rPr>
        <i/>
        <sz val="11"/>
        <color rgb="FFFF0000"/>
        <rFont val="Calibri"/>
        <family val="2"/>
        <charset val="238"/>
        <scheme val="minor"/>
      </rPr>
      <t>ak je relevantné)</t>
    </r>
    <r>
      <rPr>
        <i/>
        <sz val="11"/>
        <color theme="1"/>
        <rFont val="Calibri"/>
        <family val="2"/>
        <charset val="238"/>
        <scheme val="minor"/>
      </rPr>
      <t>:</t>
    </r>
  </si>
  <si>
    <r>
      <t xml:space="preserve">Termín plneia sa uvádza </t>
    </r>
    <r>
      <rPr>
        <b/>
        <sz val="11"/>
        <color theme="1"/>
        <rFont val="Calibri"/>
        <family val="2"/>
        <charset val="238"/>
        <scheme val="minor"/>
      </rPr>
      <t>plánovaný mesiac a rok vysporiadania poslednej parcely predmetných pozemkov</t>
    </r>
    <r>
      <rPr>
        <sz val="11"/>
        <color theme="1"/>
        <rFont val="Calibri"/>
        <family val="2"/>
        <charset val="238"/>
        <scheme val="minor"/>
      </rPr>
      <t xml:space="preserve">. KK sa používa v prípade, ak je pre realizáciu projektu nevyhnutné vysporiadanie pozemkov pod stavbou, prípadne predmetom projektu je stavba, ktorá nie je vo vlatníctve BSK. Pri stanovení termínu je nevyhnutné zohľadniť rozsah vysporiadovaného pozemku stav vlastníkov. </t>
    </r>
    <r>
      <rPr>
        <b/>
        <sz val="11"/>
        <color theme="1"/>
        <rFont val="Calibri"/>
        <family val="2"/>
        <charset val="238"/>
        <scheme val="minor"/>
      </rPr>
      <t>Výdavky uvádzame v odhadovanej hodnote na vysporiadanie sa s vlastníkmi v programe 1.3. Zodpovedný za realizáciu KK je Právne oddelenie, požiadavka a zadanie pre vysporiadanie sa musí nachádzať v projektovom zámere</t>
    </r>
    <r>
      <rPr>
        <sz val="11"/>
        <color theme="1"/>
        <rFont val="Calibri"/>
        <family val="2"/>
        <charset val="238"/>
        <scheme val="minor"/>
      </rPr>
      <t xml:space="preserve">. </t>
    </r>
  </si>
  <si>
    <t>KK sa musí nachádzať v Rozpočet ÚBSK</t>
  </si>
  <si>
    <t>VO - realizačný projekt vrátane stavebného povolenia / ohlášky:</t>
  </si>
  <si>
    <r>
      <t xml:space="preserve">Termín plnenia sa uvádza </t>
    </r>
    <r>
      <rPr>
        <b/>
        <sz val="11"/>
        <color theme="1"/>
        <rFont val="Calibri"/>
        <family val="2"/>
        <charset val="238"/>
        <scheme val="minor"/>
      </rPr>
      <t>plánovaný mesiac vyhlásenia verejného obstarávania</t>
    </r>
    <r>
      <rPr>
        <sz val="11"/>
        <color theme="1"/>
        <rFont val="Calibri"/>
        <family val="2"/>
        <charset val="238"/>
        <scheme val="minor"/>
      </rPr>
      <t xml:space="preserve"> na dodanie realizačného projektu. Pri stanovení termínu je nevyhnutné</t>
    </r>
    <r>
      <rPr>
        <b/>
        <sz val="11"/>
        <color theme="1"/>
        <rFont val="Calibri"/>
        <family val="2"/>
        <charset val="238"/>
        <scheme val="minor"/>
      </rPr>
      <t xml:space="preserve"> zohľadniť čas na prípravu súťažných podkladov</t>
    </r>
    <r>
      <rPr>
        <sz val="11"/>
        <color theme="1"/>
        <rFont val="Calibri"/>
        <family val="2"/>
        <charset val="238"/>
        <scheme val="minor"/>
      </rPr>
      <t xml:space="preserve"> (transponovanie údajov z projektového zameru do formuláru VO) a Plán VO ÚBSK ktorý musí VO obsahovať. </t>
    </r>
    <r>
      <rPr>
        <b/>
        <sz val="11"/>
        <rFont val="Calibri"/>
        <family val="2"/>
        <charset val="238"/>
        <scheme val="minor"/>
      </rPr>
      <t>Zodpovedný je vždy OIČSMaVO</t>
    </r>
    <r>
      <rPr>
        <sz val="11"/>
        <rFont val="Calibri"/>
        <family val="2"/>
        <charset val="238"/>
        <scheme val="minor"/>
      </rPr>
      <t xml:space="preserve">, pričom </t>
    </r>
    <r>
      <rPr>
        <b/>
        <sz val="11"/>
        <rFont val="Calibri"/>
        <family val="2"/>
        <charset val="238"/>
        <scheme val="minor"/>
      </rPr>
      <t>výdavky uvádzame v AP BSK pri VO zpravidla 0 EUR v programe 3.3</t>
    </r>
    <r>
      <rPr>
        <sz val="11"/>
        <rFont val="Calibri"/>
        <family val="2"/>
        <charset val="238"/>
        <scheme val="minor"/>
      </rPr>
      <t xml:space="preserve">. </t>
    </r>
  </si>
  <si>
    <t>KK sa musí nachádzať v Plán VO ÚBSK</t>
  </si>
  <si>
    <t>Začiatok realizácie projektových prác:</t>
  </si>
  <si>
    <r>
      <t xml:space="preserve">Termín plnenia sa uvádza </t>
    </r>
    <r>
      <rPr>
        <b/>
        <sz val="11"/>
        <color theme="1"/>
        <rFont val="Calibri"/>
        <family val="2"/>
        <charset val="238"/>
        <scheme val="minor"/>
      </rPr>
      <t>plánovaný začiatok projektových prác</t>
    </r>
    <r>
      <rPr>
        <sz val="11"/>
        <color theme="1"/>
        <rFont val="Calibri"/>
        <family val="2"/>
        <charset val="238"/>
        <scheme val="minor"/>
      </rPr>
      <t xml:space="preserve">, </t>
    </r>
    <r>
      <rPr>
        <b/>
        <sz val="11"/>
        <color theme="1"/>
        <rFont val="Calibri"/>
        <family val="2"/>
        <charset val="238"/>
        <scheme val="minor"/>
      </rPr>
      <t>zpravidla po podpise zmluvy s úspešným uchádzačom</t>
    </r>
    <r>
      <rPr>
        <sz val="11"/>
        <color theme="1"/>
        <rFont val="Calibri"/>
        <family val="2"/>
        <charset val="238"/>
        <scheme val="minor"/>
      </rPr>
      <t xml:space="preserve">, </t>
    </r>
    <r>
      <rPr>
        <b/>
        <sz val="11"/>
        <color theme="1"/>
        <rFont val="Calibri"/>
        <family val="2"/>
        <charset val="238"/>
        <scheme val="minor"/>
      </rPr>
      <t>je nutné zohľadniť trvanie VO a opravné prostriedky VO</t>
    </r>
    <r>
      <rPr>
        <sz val="11"/>
        <color theme="1"/>
        <rFont val="Calibri"/>
        <family val="2"/>
        <charset val="238"/>
        <scheme val="minor"/>
      </rPr>
      <t xml:space="preserve">. Pri stanovení termínu je nevyhnutné </t>
    </r>
    <r>
      <rPr>
        <b/>
        <sz val="11"/>
        <color theme="1"/>
        <rFont val="Calibri"/>
        <family val="2"/>
        <charset val="238"/>
        <scheme val="minor"/>
      </rPr>
      <t>zohľadniť Investičný plán ÚBSK</t>
    </r>
    <r>
      <rPr>
        <sz val="11"/>
        <color theme="1"/>
        <rFont val="Calibri"/>
        <family val="2"/>
        <charset val="238"/>
        <scheme val="minor"/>
      </rPr>
      <t xml:space="preserve">, ktorý musí realizačný projekt obsahovať. </t>
    </r>
    <r>
      <rPr>
        <b/>
        <sz val="11"/>
        <color theme="1"/>
        <rFont val="Calibri"/>
        <family val="2"/>
        <charset val="238"/>
        <scheme val="minor"/>
      </rPr>
      <t>Výdavky uvádzame v AP BSK pri začiatku realizácie projektových prác 0 EUR v programe 3.3</t>
    </r>
  </si>
  <si>
    <t>KK sa musí nachádzať v Investičný plán ÚBSK</t>
  </si>
  <si>
    <t>Prebratie realizačného projektu a získanie stavebného povolenia / ohlášky:</t>
  </si>
  <si>
    <r>
      <t xml:space="preserve">Termín plnenia sa uvádza </t>
    </r>
    <r>
      <rPr>
        <b/>
        <sz val="11"/>
        <color theme="1"/>
        <rFont val="Calibri"/>
        <family val="2"/>
        <charset val="238"/>
        <scheme val="minor"/>
      </rPr>
      <t>plánované odovzdanie realizačného projektu vrátane stavebného povolenia / ohlášky</t>
    </r>
    <r>
      <rPr>
        <sz val="11"/>
        <color theme="1"/>
        <rFont val="Calibri"/>
        <family val="2"/>
        <charset val="238"/>
        <scheme val="minor"/>
      </rPr>
      <t xml:space="preserve">. Pri stanovení termínu je nevyhnutné zohľadniť rozsah projetkových prác, ich náročnosť a znenie zmluvy s dodávateľom projektových prác. Za kvalitné spracovanie realizačného projektu je zodpovedný OIČSMaVO, </t>
    </r>
    <r>
      <rPr>
        <b/>
        <sz val="11"/>
        <color theme="1"/>
        <rFont val="Calibri"/>
        <family val="2"/>
        <charset val="238"/>
        <scheme val="minor"/>
      </rPr>
      <t>pričom výdavky plánujeme v AP BSK podľa predpokladnej hodnoty zákazky</t>
    </r>
    <r>
      <rPr>
        <sz val="11"/>
        <color theme="1"/>
        <rFont val="Calibri"/>
        <family val="2"/>
        <charset val="238"/>
        <scheme val="minor"/>
      </rPr>
      <t xml:space="preserve">, respektíve expertného odhadu. </t>
    </r>
    <r>
      <rPr>
        <b/>
        <sz val="11"/>
        <color theme="1"/>
        <rFont val="Calibri"/>
        <family val="2"/>
        <charset val="238"/>
        <scheme val="minor"/>
      </rPr>
      <t>Výška výdavkov musí zohľadňovať znenie Rozpočtu ÚBSK v danom čase a programe 3.3 - OIČSMaVO.</t>
    </r>
    <r>
      <rPr>
        <sz val="11"/>
        <color theme="1"/>
        <rFont val="Calibri"/>
        <family val="2"/>
        <charset val="238"/>
        <scheme val="minor"/>
      </rPr>
      <t xml:space="preserve"> V prípade, ak je realizačný projekt predmetom projektu financovaného </t>
    </r>
    <r>
      <rPr>
        <b/>
        <sz val="11"/>
        <color theme="1"/>
        <rFont val="Calibri"/>
        <family val="2"/>
        <charset val="238"/>
        <scheme val="minor"/>
      </rPr>
      <t>z externých zdrojov uvádza sa program 1.3 OSÚRaRP</t>
    </r>
    <r>
      <rPr>
        <sz val="11"/>
        <color theme="1"/>
        <rFont val="Calibri"/>
        <family val="2"/>
        <charset val="238"/>
        <scheme val="minor"/>
      </rPr>
      <t>, ktorý ma tento výdavok v Rozpočte ÚBSK.</t>
    </r>
  </si>
  <si>
    <r>
      <t xml:space="preserve">Predloženie projektového zámeru na výzvu z operačného programu </t>
    </r>
    <r>
      <rPr>
        <i/>
        <sz val="11"/>
        <color rgb="FFFF0000"/>
        <rFont val="Calibri"/>
        <family val="2"/>
        <charset val="238"/>
        <scheme val="minor"/>
      </rPr>
      <t>(ak je relevantné)</t>
    </r>
    <r>
      <rPr>
        <sz val="11"/>
        <color theme="1"/>
        <rFont val="Calibri"/>
        <family val="2"/>
        <charset val="238"/>
        <scheme val="minor"/>
      </rPr>
      <t>:</t>
    </r>
  </si>
  <si>
    <r>
      <t xml:space="preserve">Termín plnenia sa uvádza </t>
    </r>
    <r>
      <rPr>
        <b/>
        <sz val="11"/>
        <color theme="1"/>
        <rFont val="Calibri"/>
        <family val="2"/>
        <charset val="238"/>
        <scheme val="minor"/>
      </rPr>
      <t xml:space="preserve">plánovaný mesiac predloženia projektového zámeru na výzvu </t>
    </r>
    <r>
      <rPr>
        <sz val="11"/>
        <color theme="1"/>
        <rFont val="Calibri"/>
        <family val="2"/>
        <charset val="238"/>
        <scheme val="minor"/>
      </rPr>
      <t xml:space="preserve">na predloženie projetkových zámerov </t>
    </r>
    <r>
      <rPr>
        <b/>
        <sz val="11"/>
        <color theme="1"/>
        <rFont val="Calibri"/>
        <family val="2"/>
        <charset val="238"/>
        <scheme val="minor"/>
      </rPr>
      <t>z IROP a to v prípade, že sa jedná o dvojkolový systém výberu projektov (ŠC 2.2.3)</t>
    </r>
    <r>
      <rPr>
        <sz val="11"/>
        <color theme="1"/>
        <rFont val="Calibri"/>
        <family val="2"/>
        <charset val="238"/>
        <scheme val="minor"/>
      </rPr>
      <t xml:space="preserve">. Pri klúčovom kroku sa uvádzajú </t>
    </r>
    <r>
      <rPr>
        <b/>
        <sz val="11"/>
        <color theme="1"/>
        <rFont val="Calibri"/>
        <family val="2"/>
        <charset val="238"/>
        <scheme val="minor"/>
      </rPr>
      <t>výdavky 0 EUR v programe 1.3 - zodpovedný OSÚRaRP</t>
    </r>
    <r>
      <rPr>
        <sz val="11"/>
        <color theme="1"/>
        <rFont val="Calibri"/>
        <family val="2"/>
        <charset val="238"/>
        <scheme val="minor"/>
      </rPr>
      <t>, pričom sa uvádza klúčový krok len v prípade, ak plánuje OSÚRaRP projekt refundovať.</t>
    </r>
  </si>
  <si>
    <r>
      <t xml:space="preserve">Predloženie žiadosti o NFP na výzvu z operačného programu </t>
    </r>
    <r>
      <rPr>
        <i/>
        <sz val="11"/>
        <color rgb="FFFF0000"/>
        <rFont val="Calibri"/>
        <family val="2"/>
        <charset val="238"/>
        <scheme val="minor"/>
      </rPr>
      <t>(ak je relevantné)</t>
    </r>
    <r>
      <rPr>
        <i/>
        <sz val="11"/>
        <color theme="1"/>
        <rFont val="Calibri"/>
        <family val="2"/>
        <charset val="238"/>
        <scheme val="minor"/>
      </rPr>
      <t>:</t>
    </r>
  </si>
  <si>
    <r>
      <t xml:space="preserve">Termín plnenia sa uvádza </t>
    </r>
    <r>
      <rPr>
        <b/>
        <sz val="11"/>
        <color theme="1"/>
        <rFont val="Calibri"/>
        <family val="2"/>
        <charset val="238"/>
        <scheme val="minor"/>
      </rPr>
      <t xml:space="preserve">plánovaný mesiac predloženia Žiadostí o NFP  na výzvu </t>
    </r>
    <r>
      <rPr>
        <sz val="11"/>
        <color theme="1"/>
        <rFont val="Calibri"/>
        <family val="2"/>
        <charset val="238"/>
        <scheme val="minor"/>
      </rPr>
      <t>na predloženie Žiadostí o NFP z operačného programu. Pri stanovení termínu plnenia je nevyhnutné</t>
    </r>
    <r>
      <rPr>
        <b/>
        <sz val="11"/>
        <color theme="1"/>
        <rFont val="Calibri"/>
        <family val="2"/>
        <charset val="238"/>
        <scheme val="minor"/>
      </rPr>
      <t xml:space="preserve"> zohľadniť trvanie výzvy (otvorená, uzavretá), stav spracovania realizačného projektu a stavebného povolenia / ohlášky, stav rozpočtu</t>
    </r>
    <r>
      <rPr>
        <sz val="11"/>
        <color theme="1"/>
        <rFont val="Calibri"/>
        <family val="2"/>
        <charset val="238"/>
        <scheme val="minor"/>
      </rPr>
      <t xml:space="preserve"> (okrem výkaz výmer prieskum trhu pre určenie položiek mimo CENKROSU). Pri klúčovom kroku sa uvádzajú</t>
    </r>
    <r>
      <rPr>
        <b/>
        <sz val="11"/>
        <color theme="1"/>
        <rFont val="Calibri"/>
        <family val="2"/>
        <charset val="238"/>
        <scheme val="minor"/>
      </rPr>
      <t xml:space="preserve"> výdavky 0 EUR v programe 1.3 - zodpovedný OSÚRaRP,</t>
    </r>
    <r>
      <rPr>
        <sz val="11"/>
        <color theme="1"/>
        <rFont val="Calibri"/>
        <family val="2"/>
        <charset val="238"/>
        <scheme val="minor"/>
      </rPr>
      <t xml:space="preserve"> pričom sa uvádza klúčový krok len v prípade, ak plánuje OSÚRaRP projekt refundovať.</t>
    </r>
  </si>
  <si>
    <r>
      <t xml:space="preserve">Podpis zmluvy o NFP </t>
    </r>
    <r>
      <rPr>
        <i/>
        <sz val="11"/>
        <color rgb="FFFF0000"/>
        <rFont val="Calibri"/>
        <family val="2"/>
        <charset val="238"/>
        <scheme val="minor"/>
      </rPr>
      <t>(ak je relevantné)</t>
    </r>
    <r>
      <rPr>
        <i/>
        <sz val="11"/>
        <color theme="1"/>
        <rFont val="Calibri"/>
        <family val="2"/>
        <charset val="238"/>
        <scheme val="minor"/>
      </rPr>
      <t>:</t>
    </r>
  </si>
  <si>
    <r>
      <t xml:space="preserve">Termín plenia sa uvádza plánovaný </t>
    </r>
    <r>
      <rPr>
        <b/>
        <sz val="11"/>
        <color theme="1"/>
        <rFont val="Calibri"/>
        <family val="2"/>
        <charset val="238"/>
        <scheme val="minor"/>
      </rPr>
      <t>nasledujúci mesiac po ukončení procesu hodnotenia Žiadostí o NFP</t>
    </r>
    <r>
      <rPr>
        <sz val="11"/>
        <color theme="1"/>
        <rFont val="Calibri"/>
        <family val="2"/>
        <charset val="238"/>
        <scheme val="minor"/>
      </rPr>
      <t xml:space="preserve"> čo v súlade so systémom riadenia EŠIF trvá 60 pracovných dní od ukončenia trvania výzvy / hodnotiaceho kola (otvorená výzva). Pri klúčovom kroku sa uvádzajú</t>
    </r>
    <r>
      <rPr>
        <b/>
        <sz val="11"/>
        <color theme="1"/>
        <rFont val="Calibri"/>
        <family val="2"/>
        <charset val="238"/>
        <scheme val="minor"/>
      </rPr>
      <t xml:space="preserve"> výdavky 0 EUR v programe 1.3, </t>
    </r>
    <r>
      <rPr>
        <sz val="11"/>
        <color theme="1"/>
        <rFont val="Calibri"/>
        <family val="2"/>
        <charset val="238"/>
        <scheme val="minor"/>
      </rPr>
      <t>pričom sa uvádza klúčový krok len v prípade, ak plánuje OSÚRaRP projekt refundovať.</t>
    </r>
  </si>
  <si>
    <r>
      <t xml:space="preserve">Prvá Ex-ante kontrola súťažných podkladov na VO - dodávateľa stavebných prác </t>
    </r>
    <r>
      <rPr>
        <i/>
        <sz val="11"/>
        <color rgb="FFFF0000"/>
        <rFont val="Calibri"/>
        <family val="2"/>
        <charset val="238"/>
        <scheme val="minor"/>
      </rPr>
      <t>(ak je relevantné)</t>
    </r>
  </si>
  <si>
    <r>
      <t>Termín plnenia</t>
    </r>
    <r>
      <rPr>
        <b/>
        <sz val="11"/>
        <color theme="1"/>
        <rFont val="Calibri"/>
        <family val="2"/>
        <charset val="238"/>
        <scheme val="minor"/>
      </rPr>
      <t xml:space="preserve"> sa uvádza pred vyhlásením VO. </t>
    </r>
    <r>
      <rPr>
        <sz val="11"/>
        <color theme="1"/>
        <rFont val="Calibri"/>
        <family val="2"/>
        <charset val="238"/>
        <scheme val="minor"/>
      </rPr>
      <t xml:space="preserve">Pri klúčovom kroku sa uvádzajú </t>
    </r>
    <r>
      <rPr>
        <b/>
        <sz val="11"/>
        <color theme="1"/>
        <rFont val="Calibri"/>
        <family val="2"/>
        <charset val="238"/>
        <scheme val="minor"/>
      </rPr>
      <t xml:space="preserve">výdavky 0 EUR v programe 1.3 </t>
    </r>
    <r>
      <rPr>
        <sz val="11"/>
        <color theme="1"/>
        <rFont val="Calibri"/>
        <family val="2"/>
        <charset val="238"/>
        <scheme val="minor"/>
      </rPr>
      <t xml:space="preserve">(OSÚRaRP zodpovedá za splnenie KK). Klúčový krok sa uvádza len v prípade, ak plánuje OSÚRaRP </t>
    </r>
    <r>
      <rPr>
        <b/>
        <sz val="11"/>
        <color theme="1"/>
        <rFont val="Calibri"/>
        <family val="2"/>
        <charset val="238"/>
        <scheme val="minor"/>
      </rPr>
      <t>projekt refundovať a ukladá túto podmienku operačný program.</t>
    </r>
  </si>
  <si>
    <t>VO - dodávateľ stavebných prác:</t>
  </si>
  <si>
    <r>
      <t xml:space="preserve">Termín plnenia sa uvádza </t>
    </r>
    <r>
      <rPr>
        <b/>
        <sz val="11"/>
        <color theme="1"/>
        <rFont val="Calibri"/>
        <family val="2"/>
        <charset val="238"/>
        <scheme val="minor"/>
      </rPr>
      <t>plánovaný mesiac vyhlásenia verejného obstarávania</t>
    </r>
    <r>
      <rPr>
        <sz val="11"/>
        <color theme="1"/>
        <rFont val="Calibri"/>
        <family val="2"/>
        <charset val="238"/>
        <scheme val="minor"/>
      </rPr>
      <t xml:space="preserve"> na dodanie stavebných prác. Pri stanovení termínu </t>
    </r>
    <r>
      <rPr>
        <b/>
        <sz val="11"/>
        <color theme="1"/>
        <rFont val="Calibri"/>
        <family val="2"/>
        <charset val="238"/>
        <scheme val="minor"/>
      </rPr>
      <t>je nevyhnutné zohľadniť čas na prípravu súťažných podkladov</t>
    </r>
    <r>
      <rPr>
        <sz val="11"/>
        <color theme="1"/>
        <rFont val="Calibri"/>
        <family val="2"/>
        <charset val="238"/>
        <scheme val="minor"/>
      </rPr>
      <t xml:space="preserve"> (spracovanie suťažných podkladov z realizačného projektu) a Plán VO ÚBSK ktorý musí VO obsahovať. </t>
    </r>
    <r>
      <rPr>
        <b/>
        <sz val="11"/>
        <color theme="1"/>
        <rFont val="Calibri"/>
        <family val="2"/>
        <charset val="238"/>
        <scheme val="minor"/>
      </rPr>
      <t xml:space="preserve">Zodpovedný je vždy OIČSMaVO, pričom výdavky uvádzame v AP BSK pri VO zpravidla 0 EUR v programe 3.3. </t>
    </r>
  </si>
  <si>
    <r>
      <t xml:space="preserve">Druhá Ex-ante kontrola výberu dodávateľa stavebných prác </t>
    </r>
    <r>
      <rPr>
        <i/>
        <sz val="11"/>
        <color rgb="FFFF0000"/>
        <rFont val="Calibri"/>
        <family val="2"/>
        <charset val="238"/>
        <scheme val="minor"/>
      </rPr>
      <t>(ak je relevantné)</t>
    </r>
    <r>
      <rPr>
        <i/>
        <sz val="11"/>
        <color theme="1"/>
        <rFont val="Calibri"/>
        <family val="2"/>
        <charset val="238"/>
        <scheme val="minor"/>
      </rPr>
      <t>:</t>
    </r>
  </si>
  <si>
    <r>
      <t xml:space="preserve">Termín plnenia sa </t>
    </r>
    <r>
      <rPr>
        <b/>
        <sz val="11"/>
        <color theme="1"/>
        <rFont val="Calibri"/>
        <family val="2"/>
        <charset val="238"/>
        <scheme val="minor"/>
      </rPr>
      <t>uvádza pred podpísaním zmluvy</t>
    </r>
    <r>
      <rPr>
        <sz val="11"/>
        <color theme="1"/>
        <rFont val="Calibri"/>
        <family val="2"/>
        <charset val="238"/>
        <scheme val="minor"/>
      </rPr>
      <t xml:space="preserve"> (po ukončení opravných prostriedkoch procesu VO). Pri klúčovom kroku sa uvádzajú výdavky </t>
    </r>
    <r>
      <rPr>
        <b/>
        <sz val="11"/>
        <color theme="1"/>
        <rFont val="Calibri"/>
        <family val="2"/>
        <charset val="238"/>
        <scheme val="minor"/>
      </rPr>
      <t>0 EUR v programe 1.3 (OSÚRaRP zodpovedá za splnenie KK).</t>
    </r>
    <r>
      <rPr>
        <sz val="11"/>
        <color theme="1"/>
        <rFont val="Calibri"/>
        <family val="2"/>
        <charset val="238"/>
        <scheme val="minor"/>
      </rPr>
      <t xml:space="preserve"> Klúčový krok sa uvádza len v prípade, ak plánuje OSÚRaRP </t>
    </r>
    <r>
      <rPr>
        <b/>
        <sz val="11"/>
        <color theme="1"/>
        <rFont val="Calibri"/>
        <family val="2"/>
        <charset val="238"/>
        <scheme val="minor"/>
      </rPr>
      <t xml:space="preserve">projekt refundovať </t>
    </r>
    <r>
      <rPr>
        <sz val="11"/>
        <color theme="1"/>
        <rFont val="Calibri"/>
        <family val="2"/>
        <charset val="238"/>
        <scheme val="minor"/>
      </rPr>
      <t>a ukladá túto podmienku operačný program.</t>
    </r>
  </si>
  <si>
    <t>Začatie realizácie stavebných prác</t>
  </si>
  <si>
    <r>
      <t xml:space="preserve">Termín plnenia sa </t>
    </r>
    <r>
      <rPr>
        <b/>
        <sz val="11"/>
        <color theme="1"/>
        <rFont val="Calibri"/>
        <family val="2"/>
        <charset val="238"/>
        <scheme val="minor"/>
      </rPr>
      <t>uvádza plánovaný začiatok stavebných prác</t>
    </r>
    <r>
      <rPr>
        <sz val="11"/>
        <color theme="1"/>
        <rFont val="Calibri"/>
        <family val="2"/>
        <charset val="238"/>
        <scheme val="minor"/>
      </rPr>
      <t xml:space="preserve">, zpravidla </t>
    </r>
    <r>
      <rPr>
        <b/>
        <sz val="11"/>
        <color theme="1"/>
        <rFont val="Calibri"/>
        <family val="2"/>
        <charset val="238"/>
        <scheme val="minor"/>
      </rPr>
      <t>po podpise zmluvy s úspešným uchádzačom</t>
    </r>
    <r>
      <rPr>
        <sz val="11"/>
        <color theme="1"/>
        <rFont val="Calibri"/>
        <family val="2"/>
        <charset val="238"/>
        <scheme val="minor"/>
      </rPr>
      <t>, je nutné zohľadniť trvanie VO a opravné prostriedky VO. Pri stanovení termínu je nevyhnutné zohľadniť Investičný plán ÚBSK, ktorý musí realizačný projekt obsahovať. Výdavky uvádzame v AP BSK</t>
    </r>
    <r>
      <rPr>
        <b/>
        <sz val="11"/>
        <color theme="1"/>
        <rFont val="Calibri"/>
        <family val="2"/>
        <charset val="238"/>
        <scheme val="minor"/>
      </rPr>
      <t xml:space="preserve"> pri začiatku realizácie projektových prác 0 EUR v programe 3.3</t>
    </r>
  </si>
  <si>
    <t>Propagácia projektu</t>
  </si>
  <si>
    <r>
      <t xml:space="preserve">Termín plnenia sa uvádza </t>
    </r>
    <r>
      <rPr>
        <b/>
        <sz val="11"/>
        <color theme="1"/>
        <rFont val="Calibri"/>
        <family val="2"/>
        <charset val="238"/>
        <scheme val="minor"/>
      </rPr>
      <t>začiatok komunikačnej kampane na podporu, propagáciu a zvyšovanie atraktivity infraštruktúry a služieb BSK</t>
    </r>
    <r>
      <rPr>
        <sz val="11"/>
        <color theme="1"/>
        <rFont val="Calibri"/>
        <family val="2"/>
        <charset val="238"/>
        <scheme val="minor"/>
      </rPr>
      <t xml:space="preserve"> podporených projektom. Za klúčový krok je </t>
    </r>
    <r>
      <rPr>
        <b/>
        <sz val="11"/>
        <color theme="1"/>
        <rFont val="Calibri"/>
        <family val="2"/>
        <charset val="238"/>
        <scheme val="minor"/>
      </rPr>
      <t>zodpovedný OKaP</t>
    </r>
    <r>
      <rPr>
        <sz val="11"/>
        <color theme="1"/>
        <rFont val="Calibri"/>
        <family val="2"/>
        <charset val="238"/>
        <scheme val="minor"/>
      </rPr>
      <t xml:space="preserve">, v prípade výdavkov </t>
    </r>
    <r>
      <rPr>
        <b/>
        <sz val="11"/>
        <color theme="1"/>
        <rFont val="Calibri"/>
        <family val="2"/>
        <charset val="238"/>
        <scheme val="minor"/>
      </rPr>
      <t>sa uvádza program 2.</t>
    </r>
  </si>
  <si>
    <t>Prebratie stavby a kolaudácia</t>
  </si>
  <si>
    <r>
      <t xml:space="preserve">Termín plnenia sa uvádza </t>
    </r>
    <r>
      <rPr>
        <b/>
        <sz val="11"/>
        <color theme="1"/>
        <rFont val="Calibri"/>
        <family val="2"/>
        <charset val="238"/>
        <scheme val="minor"/>
      </rPr>
      <t>plánované odovzdanie dokončenej stavby</t>
    </r>
    <r>
      <rPr>
        <sz val="11"/>
        <color theme="1"/>
        <rFont val="Calibri"/>
        <family val="2"/>
        <charset val="238"/>
        <scheme val="minor"/>
      </rPr>
      <t>. Pri stanovení termínu je nevyhnutné zohľadniť rozsah stavebných prác (plán organizácie výstavby), ich náročnosť a znenie zmluvy s dodávateľom stavebných prác.</t>
    </r>
    <r>
      <rPr>
        <b/>
        <sz val="11"/>
        <color theme="1"/>
        <rFont val="Calibri"/>
        <family val="2"/>
        <charset val="238"/>
        <scheme val="minor"/>
      </rPr>
      <t xml:space="preserve"> Za kvalitné poskytnutie služby je zodpovedný OIČSMaVO</t>
    </r>
    <r>
      <rPr>
        <sz val="11"/>
        <color theme="1"/>
        <rFont val="Calibri"/>
        <family val="2"/>
        <charset val="238"/>
        <scheme val="minor"/>
      </rPr>
      <t xml:space="preserve">, pričom výdavky plánujeme v AP BSK podľa predpokladnej hodnoty zákazky, respektíve expertného odhadu. </t>
    </r>
    <r>
      <rPr>
        <b/>
        <sz val="11"/>
        <color theme="1"/>
        <rFont val="Calibri"/>
        <family val="2"/>
        <charset val="238"/>
        <scheme val="minor"/>
      </rPr>
      <t>Výška výdavkov musí zohľadňovať znenie Rozpočtu ÚBSK v danom čase a programe 3.3 - OIČSMaVO</t>
    </r>
    <r>
      <rPr>
        <sz val="11"/>
        <color theme="1"/>
        <rFont val="Calibri"/>
        <family val="2"/>
        <charset val="238"/>
        <scheme val="minor"/>
      </rPr>
      <t xml:space="preserve">. V prípade, ak je realizačný projekt predmetom projektu financovaného </t>
    </r>
    <r>
      <rPr>
        <b/>
        <sz val="11"/>
        <color theme="1"/>
        <rFont val="Calibri"/>
        <family val="2"/>
        <charset val="238"/>
        <scheme val="minor"/>
      </rPr>
      <t>z externých zdrojov uvádza sa program 1.3 OSÚRaRP, ktorý ma tento výdavok v Rozpočte ÚBSK.</t>
    </r>
  </si>
  <si>
    <r>
      <t xml:space="preserve">Ukončenie projektu refundovaného z operačného programu </t>
    </r>
    <r>
      <rPr>
        <i/>
        <sz val="11"/>
        <color rgb="FFFF0000"/>
        <rFont val="Calibri"/>
        <family val="2"/>
        <charset val="238"/>
        <scheme val="minor"/>
      </rPr>
      <t>(ak je relevantné)</t>
    </r>
    <r>
      <rPr>
        <i/>
        <sz val="11"/>
        <color theme="1"/>
        <rFont val="Calibri"/>
        <family val="2"/>
        <charset val="238"/>
        <scheme val="minor"/>
      </rPr>
      <t>:</t>
    </r>
  </si>
  <si>
    <r>
      <t>Termín plnenia sa uvádza</t>
    </r>
    <r>
      <rPr>
        <b/>
        <sz val="11"/>
        <color theme="1"/>
        <rFont val="Calibri"/>
        <family val="2"/>
        <charset val="238"/>
        <scheme val="minor"/>
      </rPr>
      <t xml:space="preserve"> plánované ukočenie projektu v zmysle žiadosti o NFP</t>
    </r>
    <r>
      <rPr>
        <sz val="11"/>
        <color theme="1"/>
        <rFont val="Calibri"/>
        <family val="2"/>
        <charset val="238"/>
        <scheme val="minor"/>
      </rPr>
      <t>.</t>
    </r>
    <r>
      <rPr>
        <b/>
        <sz val="11"/>
        <color theme="1"/>
        <rFont val="Calibri"/>
        <family val="2"/>
        <charset val="238"/>
        <scheme val="minor"/>
      </rPr>
      <t xml:space="preserve"> Zodpodný za ukončenie projektu a refundáciu výdavkov je OSÚRaRP, program sa uvádza 1.3, výdavky 0 EUR</t>
    </r>
    <r>
      <rPr>
        <sz val="11"/>
        <color theme="1"/>
        <rFont val="Calibri"/>
        <family val="2"/>
        <charset val="238"/>
        <scheme val="minor"/>
      </rPr>
      <t xml:space="preserve">. Klúčový krok zároveň určuje </t>
    </r>
    <r>
      <rPr>
        <b/>
        <sz val="11"/>
        <color theme="1"/>
        <rFont val="Calibri"/>
        <family val="2"/>
        <charset val="238"/>
        <scheme val="minor"/>
      </rPr>
      <t xml:space="preserve">zodpovednosť za komunikáciu s RO, splnenie administratívnych a finanňých náležitostí </t>
    </r>
    <r>
      <rPr>
        <sz val="11"/>
        <color theme="1"/>
        <rFont val="Calibri"/>
        <family val="2"/>
        <charset val="238"/>
        <scheme val="minor"/>
      </rPr>
      <t xml:space="preserve">projektu, tak aby boli uvoľnené finančné zdroje z externých zdrojov. </t>
    </r>
  </si>
  <si>
    <r>
      <t xml:space="preserve">Zaradenie do majektu a poistenie </t>
    </r>
    <r>
      <rPr>
        <i/>
        <sz val="11"/>
        <color rgb="FFFF0000"/>
        <rFont val="Calibri"/>
        <family val="2"/>
        <charset val="238"/>
        <scheme val="minor"/>
      </rPr>
      <t>(ak je relevantné)</t>
    </r>
    <r>
      <rPr>
        <i/>
        <sz val="11"/>
        <color theme="1"/>
        <rFont val="Calibri"/>
        <family val="2"/>
        <charset val="238"/>
        <scheme val="minor"/>
      </rPr>
      <t>:</t>
    </r>
  </si>
  <si>
    <r>
      <t xml:space="preserve">Termín plnenia sa uvádza </t>
    </r>
    <r>
      <rPr>
        <b/>
        <sz val="11"/>
        <color theme="1"/>
        <rFont val="Calibri"/>
        <family val="2"/>
        <charset val="238"/>
        <scheme val="minor"/>
      </rPr>
      <t>po ukončení projektu, zodpovedný za splnenie KK je OIČSMaVO</t>
    </r>
    <r>
      <rPr>
        <sz val="11"/>
        <color theme="1"/>
        <rFont val="Calibri"/>
        <family val="2"/>
        <charset val="238"/>
        <scheme val="minor"/>
      </rPr>
      <t xml:space="preserve">, ktoré musí alokovať </t>
    </r>
    <r>
      <rPr>
        <b/>
        <sz val="11"/>
        <color theme="1"/>
        <rFont val="Calibri"/>
        <family val="2"/>
        <charset val="238"/>
        <scheme val="minor"/>
      </rPr>
      <t xml:space="preserve">výdavky spojené s poistením do rozpočtu BSK v programe 3.3. </t>
    </r>
    <r>
      <rPr>
        <sz val="11"/>
        <color theme="1"/>
        <rFont val="Calibri"/>
        <family val="2"/>
        <charset val="238"/>
        <scheme val="minor"/>
      </rPr>
      <t>Zaradenie do majektu je komunikované s konkrétnym zariadením, najmä pri vyraďovaní nahrádzaného hnuteľného majektu (vybavenie, zariadenia), ktoré majú špeciálny režim (napr. sú ponúknuté iným organizáciam verejnej správy, atď).</t>
    </r>
  </si>
  <si>
    <t>Špecifické klúčové kroky:</t>
  </si>
  <si>
    <r>
      <rPr>
        <b/>
        <sz val="11"/>
        <color theme="1"/>
        <rFont val="Calibri"/>
        <family val="2"/>
        <charset val="238"/>
        <scheme val="minor"/>
      </rPr>
      <t>Patria sem všetky klúčové kroky, ktoré nie sú zadefinované, avšak predstavujú miľník v postupe projektu.</t>
    </r>
    <r>
      <rPr>
        <sz val="11"/>
        <color theme="1"/>
        <rFont val="Calibri"/>
        <family val="2"/>
        <charset val="238"/>
        <scheme val="minor"/>
      </rPr>
      <t xml:space="preserve"> Napr.: Transformačný plán, Poskynutie náhradných priestorov na obdobie realizácie projektu, Zmluva s partnerom o spolupráci, Stúdia uskutočniteľnosti, CBA, Pilotné overenie projektového zámeru atď. </t>
    </r>
  </si>
  <si>
    <t>Pravidlá uplatňovania KK pri spracovaní AP BSK</t>
  </si>
  <si>
    <t>Definovanie KK:</t>
  </si>
  <si>
    <r>
      <t xml:space="preserve">Každý klúčový krok musí mať pridelené abecedné označenie v podobe A. </t>
    </r>
    <r>
      <rPr>
        <i/>
        <sz val="11"/>
        <color theme="1"/>
        <rFont val="Calibri"/>
        <family val="2"/>
        <charset val="238"/>
        <scheme val="minor"/>
      </rPr>
      <t>"znenie klúčové kroku"</t>
    </r>
    <r>
      <rPr>
        <sz val="11"/>
        <color theme="1"/>
        <rFont val="Calibri"/>
        <family val="2"/>
        <charset val="238"/>
        <scheme val="minor"/>
      </rPr>
      <t xml:space="preserve"> až Z. </t>
    </r>
    <r>
      <rPr>
        <i/>
        <sz val="11"/>
        <color theme="1"/>
        <rFont val="Calibri"/>
        <family val="2"/>
        <charset val="238"/>
        <scheme val="minor"/>
      </rPr>
      <t xml:space="preserve">"znenie klúčového kroku". </t>
    </r>
    <r>
      <rPr>
        <sz val="11"/>
        <color theme="1"/>
        <rFont val="Calibri"/>
        <family val="2"/>
        <charset val="238"/>
        <scheme val="minor"/>
      </rPr>
      <t xml:space="preserve">Pri stanovení KK musí spracovateľ AP BSK vyberať iba z ponuky uvedených KK, avšak je možné doplniť text preddefinovaných KK o krátky doplňujúci popis ak je to nevyhnutné. </t>
    </r>
  </si>
  <si>
    <t>Označovanie KK:</t>
  </si>
  <si>
    <t xml:space="preserve">Každý KK v projekte v AP BSK má unikátne abecedné označenie, v prípade ak raz označíme vybraný KK písmenom v AP BSK a príde ku schváleniu AP BSK, nie je možné to isté písmeno použiť opätovne a to ani v prípade, že KK s pôvodným označením bol z akýchkoľvek dôvodov odstránený (napr. ukázalo sa, že KK nie je viac potrebné realizovať, prípadne sa KK zmenil vzhľadom na zmenu spôsobu realizácie projektu). </t>
  </si>
  <si>
    <t>Nositeľ projektu:</t>
  </si>
  <si>
    <t>Organizačná zložka Úradu BSK, ktorá je obsahovým a vecným garantom projektu, zúčatňuje sa všetkých pracovných stretnutí,  poskytuje súčinnosť pri plnení všetkých klúčových krokoch a zabezpečuje účelnosť a účinnosť klúčových krokov. Nositeľ projektu prostredníctvom prípravy a predkladania odpočtu AP BSK do Z BSK monitoruje a vyhodnocuje stav projektu.</t>
  </si>
  <si>
    <t>Zodpovedný:</t>
  </si>
  <si>
    <t xml:space="preserve">Organizačná zložka Úradu BSK, ktorá plní klúčový krok vzhľadom na charakter výkonu klúčového kroku a kompetencie určenej v organizačnom poriadku Úradu BSK. </t>
  </si>
  <si>
    <t>Projektové tímy:</t>
  </si>
  <si>
    <t xml:space="preserve">Každý projekt v AP BSK vyžaduje súčinnosť viacerých organizačných zložiek Úradu BSK. Pre zabezpečenie ich koordinácie sa zriaďuje pracovný tím, ktorý sa pravidelne stretáva a informuje sa o progrese a stave jednotlivých klúčových krokov. V prípade projektov financovaných z externých zdrojov pracovné tímy zriaďuje OSÚRaRP, v prípade ostatných projektov nositeľ projektu. </t>
  </si>
  <si>
    <r>
      <t xml:space="preserve">Termín plnenia sa uvádza </t>
    </r>
    <r>
      <rPr>
        <b/>
        <sz val="11"/>
        <color theme="1"/>
        <rFont val="Calibri"/>
        <family val="2"/>
        <charset val="238"/>
        <scheme val="minor"/>
      </rPr>
      <t>plánovaný mesiac a rok spracovania finálneho dokumentu</t>
    </r>
    <r>
      <rPr>
        <sz val="11"/>
        <color theme="1"/>
        <rFont val="Calibri"/>
        <family val="2"/>
        <charset val="238"/>
        <scheme val="minor"/>
      </rPr>
      <t>, ktorý predstavuje podklad pre vypracovnie súťažných podkladov na VO na dodávateľa tovarov a služieb.</t>
    </r>
    <r>
      <rPr>
        <b/>
        <sz val="11"/>
        <color theme="1"/>
        <rFont val="Calibri"/>
        <family val="2"/>
        <charset val="238"/>
        <scheme val="minor"/>
      </rPr>
      <t xml:space="preserve"> Za spracovanie projektového zámeru je zodpovedný vecne príslužby odbor (zpravidla nositeľ projektu) - v prípade externého zdroja financovania je zodpovedný OSÚRaRP</t>
    </r>
    <r>
      <rPr>
        <sz val="11"/>
        <color theme="1"/>
        <rFont val="Calibri"/>
        <family val="2"/>
        <charset val="238"/>
        <scheme val="minor"/>
      </rPr>
      <t xml:space="preserve">. Výdavky sa uvádzajú </t>
    </r>
    <r>
      <rPr>
        <b/>
        <sz val="11"/>
        <color theme="1"/>
        <rFont val="Calibri"/>
        <family val="2"/>
        <charset val="238"/>
        <scheme val="minor"/>
      </rPr>
      <t>v hodnote 0 EUR v programe v závislosti od určenia zodpovedného za spracovanie</t>
    </r>
    <r>
      <rPr>
        <sz val="11"/>
        <color theme="1"/>
        <rFont val="Calibri"/>
        <family val="2"/>
        <charset val="238"/>
        <scheme val="minor"/>
      </rPr>
      <t xml:space="preserve">. Dokument sa spracováva v súčinnosti so zariadením, alebo inými dotknutými partnermi v mieste realizácie projektu. Projektový zámer </t>
    </r>
    <r>
      <rPr>
        <b/>
        <sz val="11"/>
        <color theme="1"/>
        <rFont val="Calibri"/>
        <family val="2"/>
        <charset val="238"/>
        <scheme val="minor"/>
      </rPr>
      <t xml:space="preserve">premieta ideový zámer na konkrétny projekt </t>
    </r>
    <r>
      <rPr>
        <sz val="11"/>
        <color theme="1"/>
        <rFont val="Calibri"/>
        <family val="2"/>
        <charset val="238"/>
        <scheme val="minor"/>
      </rPr>
      <t xml:space="preserve">a opisuje požiadavky na zmenu zariadenia / miesta / obce / atď. V prípade spracovania externým dodaním sa uvádza PHZ, pričom sa musí VO zadať aj do Plánu VO ÚBSK. </t>
    </r>
  </si>
  <si>
    <r>
      <t xml:space="preserve">Termín plnenia sa uvádza </t>
    </r>
    <r>
      <rPr>
        <b/>
        <sz val="11"/>
        <color theme="1"/>
        <rFont val="Calibri"/>
        <family val="2"/>
        <charset val="238"/>
        <scheme val="minor"/>
      </rPr>
      <t xml:space="preserve">plánovaný mesiac predloženia Žiadostí o NFP  na výzvu </t>
    </r>
    <r>
      <rPr>
        <sz val="11"/>
        <color theme="1"/>
        <rFont val="Calibri"/>
        <family val="2"/>
        <charset val="238"/>
        <scheme val="minor"/>
      </rPr>
      <t>na predloženie Žiadostí o NFP z operačného programu. Pri stanovení termínu plnenia je nevyhnutné</t>
    </r>
    <r>
      <rPr>
        <b/>
        <sz val="11"/>
        <color theme="1"/>
        <rFont val="Calibri"/>
        <family val="2"/>
        <charset val="238"/>
        <scheme val="minor"/>
      </rPr>
      <t xml:space="preserve"> zohľadniť trvanie výzvy (otvorená, uzavretá), stav spracovania realizačného projektu a stavebného povolenia / ohlášky, stav rozpočtu</t>
    </r>
    <r>
      <rPr>
        <sz val="11"/>
        <color theme="1"/>
        <rFont val="Calibri"/>
        <family val="2"/>
        <charset val="238"/>
        <scheme val="minor"/>
      </rPr>
      <t>. Pri klúčovom kroku sa uvádzajú</t>
    </r>
    <r>
      <rPr>
        <b/>
        <sz val="11"/>
        <color theme="1"/>
        <rFont val="Calibri"/>
        <family val="2"/>
        <charset val="238"/>
        <scheme val="minor"/>
      </rPr>
      <t xml:space="preserve"> výdavky 0 EUR v programe 1.3 - zodpovedný OSÚRaRP,</t>
    </r>
    <r>
      <rPr>
        <sz val="11"/>
        <color theme="1"/>
        <rFont val="Calibri"/>
        <family val="2"/>
        <charset val="238"/>
        <scheme val="minor"/>
      </rPr>
      <t xml:space="preserve"> pričom sa uvádza klúčový krok len v prípade, ak plánuje OSÚRaRP projekt refundovať.</t>
    </r>
  </si>
  <si>
    <r>
      <t xml:space="preserve">Prvá Ex-ante kontrola súťažných podkladov na VO - dodávateľa tovarov a služieb </t>
    </r>
    <r>
      <rPr>
        <i/>
        <sz val="11"/>
        <color rgb="FFFF0000"/>
        <rFont val="Calibri"/>
        <family val="2"/>
        <charset val="238"/>
        <scheme val="minor"/>
      </rPr>
      <t>(ak je relevantné)</t>
    </r>
  </si>
  <si>
    <t>VO - dodávateľ tovarov a služieb:</t>
  </si>
  <si>
    <r>
      <t xml:space="preserve">Termín plnenia sa uvádza </t>
    </r>
    <r>
      <rPr>
        <b/>
        <sz val="11"/>
        <color theme="1"/>
        <rFont val="Calibri"/>
        <family val="2"/>
        <charset val="238"/>
        <scheme val="minor"/>
      </rPr>
      <t>plánovaný mesiac vyhlásenia verejného obstarávania</t>
    </r>
    <r>
      <rPr>
        <sz val="11"/>
        <color theme="1"/>
        <rFont val="Calibri"/>
        <family val="2"/>
        <charset val="238"/>
        <scheme val="minor"/>
      </rPr>
      <t xml:space="preserve"> na dodanie stavebných prác. Pri stanovení termínu </t>
    </r>
    <r>
      <rPr>
        <b/>
        <sz val="11"/>
        <color theme="1"/>
        <rFont val="Calibri"/>
        <family val="2"/>
        <charset val="238"/>
        <scheme val="minor"/>
      </rPr>
      <t>je nevyhnutné zohľadniť čas na prípravu súťažných podkladov</t>
    </r>
    <r>
      <rPr>
        <sz val="11"/>
        <color theme="1"/>
        <rFont val="Calibri"/>
        <family val="2"/>
        <charset val="238"/>
        <scheme val="minor"/>
      </rPr>
      <t xml:space="preserve"> a Plán VO ÚBSK ktorý musí VO obsahovať. </t>
    </r>
    <r>
      <rPr>
        <b/>
        <sz val="11"/>
        <color theme="1"/>
        <rFont val="Calibri"/>
        <family val="2"/>
        <charset val="238"/>
        <scheme val="minor"/>
      </rPr>
      <t xml:space="preserve">Zodpovedný je vždy OIČSMaVO, pričom výdavky uvádzame v AP BSK pri VO zpravidla 0 EUR v programe 3.3. </t>
    </r>
  </si>
  <si>
    <r>
      <t xml:space="preserve">Druhá Ex-ante kontrola výberu dodávateľa tovarov a služieb </t>
    </r>
    <r>
      <rPr>
        <i/>
        <sz val="11"/>
        <color rgb="FFFF0000"/>
        <rFont val="Calibri"/>
        <family val="2"/>
        <charset val="238"/>
        <scheme val="minor"/>
      </rPr>
      <t>(ak je relevantné)</t>
    </r>
    <r>
      <rPr>
        <i/>
        <sz val="11"/>
        <color theme="1"/>
        <rFont val="Calibri"/>
        <family val="2"/>
        <charset val="238"/>
        <scheme val="minor"/>
      </rPr>
      <t>:</t>
    </r>
  </si>
  <si>
    <t>Prebratie dodania tovarov a služieb</t>
  </si>
  <si>
    <r>
      <t xml:space="preserve">Termín plnenia sa uvádza </t>
    </r>
    <r>
      <rPr>
        <b/>
        <sz val="11"/>
        <color theme="1"/>
        <rFont val="Calibri"/>
        <family val="2"/>
        <charset val="238"/>
        <scheme val="minor"/>
      </rPr>
      <t>plánované prebratie tovarov a služieb</t>
    </r>
    <r>
      <rPr>
        <sz val="11"/>
        <color theme="1"/>
        <rFont val="Calibri"/>
        <family val="2"/>
        <charset val="238"/>
        <scheme val="minor"/>
      </rPr>
      <t>. Pri stanovení termínu je nevyhnutné zohľadniť rozsah a charakter zákazky, ich náročnosť a znenie zmluvy s dodávateľom tovarov a služieb.</t>
    </r>
    <r>
      <rPr>
        <b/>
        <sz val="11"/>
        <color theme="1"/>
        <rFont val="Calibri"/>
        <family val="2"/>
        <charset val="238"/>
        <scheme val="minor"/>
      </rPr>
      <t xml:space="preserve"> Za kvalitné dodanie tovarov a služieb je zodpovedný nositeľ projektu</t>
    </r>
    <r>
      <rPr>
        <sz val="11"/>
        <color theme="1"/>
        <rFont val="Calibri"/>
        <family val="2"/>
        <charset val="238"/>
        <scheme val="minor"/>
      </rPr>
      <t xml:space="preserve">, pričom výdavky plánujeme v AP BSK podľa predpokladnej hodnoty zákazky, respektíve expertného odhadu. </t>
    </r>
    <r>
      <rPr>
        <b/>
        <sz val="11"/>
        <color theme="1"/>
        <rFont val="Calibri"/>
        <family val="2"/>
        <charset val="238"/>
        <scheme val="minor"/>
      </rPr>
      <t xml:space="preserve">Výška výdavkov musí zohľadňovať znenie Rozpočtu ÚBSK v danom čase a programe </t>
    </r>
    <r>
      <rPr>
        <sz val="11"/>
        <color theme="1"/>
        <rFont val="Calibri"/>
        <family val="2"/>
        <charset val="238"/>
        <scheme val="minor"/>
      </rPr>
      <t xml:space="preserve">(zpravidla v programe nositeľa projektu). V prípade, ak je realizačný projekt predmetom projektu financovaného </t>
    </r>
    <r>
      <rPr>
        <b/>
        <sz val="11"/>
        <color theme="1"/>
        <rFont val="Calibri"/>
        <family val="2"/>
        <charset val="238"/>
        <scheme val="minor"/>
      </rPr>
      <t>z externých zdrojov uvádza sa program 1.3 OSÚRaRP, ktorý ma tento výdavok v Rozpočte ÚBSK.</t>
    </r>
  </si>
  <si>
    <r>
      <t xml:space="preserve">Patria sem </t>
    </r>
    <r>
      <rPr>
        <b/>
        <sz val="11"/>
        <color theme="1"/>
        <rFont val="Calibri"/>
        <family val="2"/>
        <charset val="238"/>
        <scheme val="minor"/>
      </rPr>
      <t>všetky klúčové kroky, ktoré nie sú zadefinované, avšak predstavujú miľník v postupe projektu</t>
    </r>
    <r>
      <rPr>
        <sz val="11"/>
        <color theme="1"/>
        <rFont val="Calibri"/>
        <family val="2"/>
        <charset val="238"/>
        <scheme val="minor"/>
      </rPr>
      <t xml:space="preserve">. Napr.: Transformačný plán, Poskynutie náhradných priestorov na obdobie realizácie projektu, Zmluva s partnerom o spolupráci, Stúdia uskutočniteľnosti, CBA, Pilotné overenie projektového zámeru atď. </t>
    </r>
  </si>
  <si>
    <t>Príloha č. 1 k AP BSK 2017+ Číselník merateľných ukazovateľov</t>
  </si>
  <si>
    <t>aktualizácia č. 0.1</t>
  </si>
  <si>
    <t>Kód</t>
  </si>
  <si>
    <t>Názov ukazovateľa</t>
  </si>
  <si>
    <t>Definícia/metóda výpočtu</t>
  </si>
  <si>
    <t>Merná jednotka</t>
  </si>
  <si>
    <t>Obdobie vykazovania</t>
  </si>
  <si>
    <t>Odporúčaná oblasť</t>
  </si>
  <si>
    <t>MUAP01</t>
  </si>
  <si>
    <t>Celková dĺžka rekonštruovaných alebo zrenovovaných ciest (II. a III. triedy)</t>
  </si>
  <si>
    <t>Vyjadruje celkovú dĺžku rekonštruovaných alebo zrenovovaných ciest II. a III. triedy. Výpočet: Hodnota ukazovateľa vyplýva z projektovej dokumentácie, resp. opisu projektu. Intenzita vykazovania: po ukončení projektu</t>
  </si>
  <si>
    <t>km</t>
  </si>
  <si>
    <t>2014-2020</t>
  </si>
  <si>
    <t>Odbor dopravy</t>
  </si>
  <si>
    <t>MUAP02</t>
  </si>
  <si>
    <t>Počet odstránených kritických nehodových lokalít a možných kolíznych bodov na cestách II. a III. triedy</t>
  </si>
  <si>
    <t>Vyjadruje celkový počet odstránených kritických nehodových lokalít a kolíznych bodov na cestách II. a III. triedy (okružné križovatky, prechody pre chodcov, svetelne križovatky, mosty). Intenzita vykazovania: po ukončení projektu</t>
  </si>
  <si>
    <t>Počet</t>
  </si>
  <si>
    <t>MUAP03</t>
  </si>
  <si>
    <t>Celková dĺžka novovybudovaných alebo zmodernizovaných cyklistických ciest a turistických chodníkov</t>
  </si>
  <si>
    <t>Počet kilometrov novovybudovaných/modernizovaných cyklistických chodníkov a cyklotrás, turistických chodníkov, tematických náučných chodníkov, alebo špecifických chodníkov a trás pre rekreačnú alebo športovú turistiku, ktoré preukázateľne zabezpečia zlepšenie prístupu ku kultúrne a prírodne významným lokalitám, alebo občianskej vybavenosti v obciach a mestách. Intenzita vykazovania: po ukončení projektu</t>
  </si>
  <si>
    <t>Odbor dopravy, Odbor cestovného ruchu a kultúry</t>
  </si>
  <si>
    <t>MUAP04</t>
  </si>
  <si>
    <t>Kapacita podporenej školskej infraštruktúry stredných škôl, internátov a spojených škôl</t>
  </si>
  <si>
    <t>Počet užívateľov, ktorí môžu používať nové alebo zlepšené (zrekonštruované alebo zmodernizované) zariadenia. "Užívatelia" v tomto kontexte sú žiaci nie učitelia, rodičia alebo iné osoby, ktoré môžu používať príslušné zariadenia. Ukazovateľ zahŕňa nové alebo zlepšené budovy poskytnuté projektom. Meria nominálnu kapacitu (t.j. počet možných užívateľov, ktorý je zvyčajne vyšší alebo sa rovná počtu skutočných užívateľov).
Ukazovateľ sa vypočíta ako súčet počtu "užívateľov" podporenej vzdelávacej infraštruktúry v dôsledku realizácie projektov. Intenzita vykazovania: po ukončení projektu</t>
  </si>
  <si>
    <t>Žiak</t>
  </si>
  <si>
    <t>Odbor školstva, mládeže a športu</t>
  </si>
  <si>
    <t>MUAP05</t>
  </si>
  <si>
    <t>Kapacita podporených zariadení sociálnych služieb</t>
  </si>
  <si>
    <t>Počet osôb, ktorí môžu využívať novovzniknuté alebo existujúce (zrekonštruované alebo zmodernizované) zariadenia sociálnych služieb. „Osobou“ v tomto prípade sa myslí prijímateľ sociálnej služby v zmysle zákona č. 448/2008 Z. z. o sociálnych službách a o zmene a doplnení zákona č. 455/1991 Zb. o živnostenskom podnikaní (živnostenský zákon) v znení neskorších predpisov. Intenzita vykazovania: po ukončení projektu</t>
  </si>
  <si>
    <t>Miesto v zariadení sociálnych služieb</t>
  </si>
  <si>
    <t>Odbor sociálnych vecí</t>
  </si>
  <si>
    <t>MUAP06</t>
  </si>
  <si>
    <t>Počet koncepčných, strategických, analytických a metodických materiálov</t>
  </si>
  <si>
    <t>Celkový počet koncepčných, analytických a metodických materiálov vypracovaných prostredníctvom zrealizovaných projektov. Intenzita vykazovania: po ukončení projektu</t>
  </si>
  <si>
    <t>Úrad BSK</t>
  </si>
  <si>
    <t>MUAP07</t>
  </si>
  <si>
    <t>Počet objektov v ktorých boli realizované opatrenia na zníženie spotreby energie</t>
  </si>
  <si>
    <t>Celkový počet objektov v ktorých boli realizované opatrenia, ktoré prispeli k dosiahnutiu zníženia spotreby energie pri prevádzke budov (napr. zlepšovanie tepelno technických vlastností stavebných konštrukcií, modernizácia vykurovacieho systému, modernizácia klimatizačného systému a pod.). Intenzita vykazovania: po ukončení projektu</t>
  </si>
  <si>
    <t>Odbor investičných činností, správy majetku a verejného obstarávania</t>
  </si>
  <si>
    <t>MUAP08</t>
  </si>
  <si>
    <t>Počet realizovaných plánov, strategických dokumentov, dokumentácií, prieskumov a štúdií</t>
  </si>
  <si>
    <t>Ukazovateľ vyjadruje celkový počet realizovaných plánov, strategických dokumentov, dokumentácií (DSP,  RP), prieskumov a štúdií  v súvislosti s prípravou, implementáciou, monitorovaním a hodnotením projektu. Metóda výpočtu: Hodnota ukazovateľa vyplýva z opisu projektu. Do ukazovateľa sa nezapočítava monitorovacia správa a žiadosti o platbu. Intenzita vykazovania: po ukončení projektu</t>
  </si>
  <si>
    <t>MUAP09</t>
  </si>
  <si>
    <t>Počet renovovaných budov</t>
  </si>
  <si>
    <t>Počet budov - obnovených pomocou rekonštrukcie, prístavby, nadstavby, dostavby. Nepatrí sem bežná oprava a údržba budovy. Intenzita vykazovania: po ukončení projektu</t>
  </si>
  <si>
    <t>MUAP10</t>
  </si>
  <si>
    <t>Počet zrealizovaných podujatí</t>
  </si>
  <si>
    <t>Celkový kumulatívny počet zrealizovaných podujatí financovaných z prostriedkov ÚBSK mimo informačných kampaní, aktivít a podujatí ktoré podporujeme len finančne. Intenzita vykazovania: po ukončení projektu</t>
  </si>
  <si>
    <t>počet</t>
  </si>
  <si>
    <t>Odbor cestovného ruchu a kultúry</t>
  </si>
  <si>
    <t>MUAP11</t>
  </si>
  <si>
    <t xml:space="preserve">Počet zhodnotených objektov kultúrneho a prírodneho dedičstva </t>
  </si>
  <si>
    <t>Rekonštrukcia/revitalizácia turisticky atraktívnych objektov kultúrneho/prírodného dedičstva, výstavba/rekonštrukcia odpočívadiel/ oddychových zón, parkovísk vrátane parkovísk typu „P+R“ pri turistických destináciách, budovanie infraštruktúrnych prvkov bezbariérového prístupu, vytvorenie sprievodnej infraštruktúry, vybavenia/mobiliárov a pod. Intenzita vykazovania: po ukončení projektu</t>
  </si>
  <si>
    <t xml:space="preserve">Počet </t>
  </si>
  <si>
    <t>MUAP12</t>
  </si>
  <si>
    <t>Počet podporených areálov stredných škôl</t>
  </si>
  <si>
    <t>Počet podporených areálov stredných škôl vrátane stavebno-technických úprav rôzneho druhu (napr.detské ihriská, športové zariadenia, záhrady, plavárne). Intenzita vykazovania: po ukončení projektu</t>
  </si>
  <si>
    <t>MUAP13</t>
  </si>
  <si>
    <t>Počet zavedených propagačných aktivít</t>
  </si>
  <si>
    <t>Celkový počet zavedených propagačných aktivít na podporu, propagáciu a zvyšovanie atraktivity infraštruktúry a služieb BSK. Pod propagačnými aktivitami sa rozumie tvorba a zavádzanie webových portálov, tvorba mobilných aplikácií, tvorby podujatí na propagáciu infraštruktúry a služieb BSK,  tvorba propagačných materiálov. Intenzita vykazovania: po ukončení projektu</t>
  </si>
  <si>
    <t>Odbor komunikácie a propagácie</t>
  </si>
  <si>
    <t>MUAP14</t>
  </si>
  <si>
    <t>Počet implementovaných projektov z externých zdrojov</t>
  </si>
  <si>
    <t>Počet projektov, ktoré sú implementované a / alebo budú predložené  v rámci externého zdroja financovania na získanie nenávratnej formy pomoci. Intenzita vykazovania: po ukončení projektu</t>
  </si>
  <si>
    <t>MUAP15</t>
  </si>
  <si>
    <t>Veľkosť podporenej plochy</t>
  </si>
  <si>
    <r>
      <t>Uvádza sa veľkosť podporenej plochy v m</t>
    </r>
    <r>
      <rPr>
        <sz val="11"/>
        <color theme="1"/>
        <rFont val="Calibri"/>
        <family val="2"/>
        <charset val="238"/>
      </rPr>
      <t xml:space="preserve">² </t>
    </r>
    <r>
      <rPr>
        <sz val="11"/>
        <color theme="1"/>
        <rFont val="Calibri"/>
        <family val="2"/>
        <charset val="238"/>
        <scheme val="minor"/>
      </rPr>
      <t xml:space="preserve"> v prípade, ak je predmetom projektu čiastočná rekonštrukcia, oprava, alebo údržba vnútorných alebo vonkajších priestorov objektu. Intenzita vykazovania: po ukončení projektu</t>
    </r>
  </si>
  <si>
    <r>
      <t>m</t>
    </r>
    <r>
      <rPr>
        <sz val="11"/>
        <color theme="1"/>
        <rFont val="Calibri"/>
        <family val="2"/>
        <charset val="238"/>
      </rPr>
      <t>²</t>
    </r>
  </si>
  <si>
    <t>Pravidla uplatňovania merateľných ukazovateľov pri spracovaní  AP BSK</t>
  </si>
  <si>
    <t>Počet merateľných ukazovateľov:</t>
  </si>
  <si>
    <t>Projekt môže obsahovať viac ako jeden merateľný ukazovateľ. Každý projekt musí obsahovať minimálne jeden merateľný ukazovateľ.</t>
  </si>
  <si>
    <t>Použitie merateľných ukazovateľov:</t>
  </si>
  <si>
    <t>Projekt by mal obsahovať tie merateľné ukazovatele, ktoré najviac reflektujú výstupy dosiahnuté projektom.</t>
  </si>
  <si>
    <t>Hodnota merateľného ukazovateľa:</t>
  </si>
  <si>
    <t xml:space="preserve">Hodnota sa určuje podľa mernej jednotky, ktorá je uvedená pre každý merateľný ukazovateľ. Uvádza sa len plánovaná hodnota, ktorú dosiahneme po ukončení projektu. Merateľné ukazovatele sa budú načítavať na úrovni celého AP BSK a vykazovať v rámci programového Rozpočtu BSK a systému monitorovania a hodnotenia. </t>
  </si>
  <si>
    <t>Dátum aktualizácie</t>
  </si>
  <si>
    <t>Pripomienky</t>
  </si>
  <si>
    <t>Verzia</t>
  </si>
  <si>
    <t xml:space="preserve">Zapracované textové úpravy na základe pripomienok Z. Hradskej a M. Hakela v MUAP01, MUAP03, MUAP14, MUAP06, MUAP15. Doplnené označenie z MUAP1 na MUAP01. </t>
  </si>
  <si>
    <t>0.2</t>
  </si>
  <si>
    <t>Stav plnenia kľúčových krokov implementácie Akčného plánu BSK k 31.12.2014</t>
  </si>
  <si>
    <t>Projekty</t>
  </si>
  <si>
    <t>Nositeľ projektu</t>
  </si>
  <si>
    <t xml:space="preserve">splnených / </t>
  </si>
  <si>
    <t>nesplnených</t>
  </si>
  <si>
    <t>zrušených</t>
  </si>
  <si>
    <t>nepotrebných</t>
  </si>
  <si>
    <t>spolu</t>
  </si>
  <si>
    <t xml:space="preserve">počet </t>
  </si>
  <si>
    <t>OKaP</t>
  </si>
  <si>
    <t>OÚPGISaŽP</t>
  </si>
  <si>
    <t>OZ</t>
  </si>
  <si>
    <t>OD</t>
  </si>
  <si>
    <t>OŠMaŠ</t>
  </si>
  <si>
    <t>OCRaK</t>
  </si>
  <si>
    <t>OSÚRaRP</t>
  </si>
  <si>
    <t>úrad celkovo</t>
  </si>
  <si>
    <t>Zodpovedný</t>
  </si>
  <si>
    <t>Stav plnenia</t>
  </si>
  <si>
    <t>Číslo podprogramu</t>
  </si>
  <si>
    <t>Názov podprogramu</t>
  </si>
  <si>
    <t>Výkon funkcie predsedu, podpredsedov a poslancov zastupiteľstva BSK</t>
  </si>
  <si>
    <t>Plán VO</t>
  </si>
  <si>
    <t>OK</t>
  </si>
  <si>
    <t>1.1</t>
  </si>
  <si>
    <t>Zahraničné vzťahy a Európske záležitosti</t>
  </si>
  <si>
    <t>Rozpočet</t>
  </si>
  <si>
    <t>Zrušený</t>
  </si>
  <si>
    <t>1.2</t>
  </si>
  <si>
    <t>Územné plánovanie, GIS, ŽP, stratégia a riadenie projektov</t>
  </si>
  <si>
    <t>Investície</t>
  </si>
  <si>
    <t>Nový</t>
  </si>
  <si>
    <t>Kontrola</t>
  </si>
  <si>
    <t>1.4</t>
  </si>
  <si>
    <t>Daňová a rozpočtová politika</t>
  </si>
  <si>
    <t>1.5</t>
  </si>
  <si>
    <t>Právne služby</t>
  </si>
  <si>
    <t>1.6</t>
  </si>
  <si>
    <t>Interact III</t>
  </si>
  <si>
    <t>1.7</t>
  </si>
  <si>
    <t>Implementácia projektov operačného programu Bratislavského kraja</t>
  </si>
  <si>
    <t>1.8</t>
  </si>
  <si>
    <t>Propagácia a marketing</t>
  </si>
  <si>
    <t>PO</t>
  </si>
  <si>
    <t>Správa a evidencia majetku</t>
  </si>
  <si>
    <t>3.1</t>
  </si>
  <si>
    <t>Informačno-technologický systém</t>
  </si>
  <si>
    <t>3.2</t>
  </si>
  <si>
    <t>Majetok- investície, údržba</t>
  </si>
  <si>
    <t>Cestovný ruch</t>
  </si>
  <si>
    <t>4</t>
  </si>
  <si>
    <t>Bezpečnosť</t>
  </si>
  <si>
    <t>5</t>
  </si>
  <si>
    <t>Komunikácie</t>
  </si>
  <si>
    <t>6</t>
  </si>
  <si>
    <t>Železničná doprava</t>
  </si>
  <si>
    <t>7.1</t>
  </si>
  <si>
    <t>Autobusová doprava</t>
  </si>
  <si>
    <t>7.2</t>
  </si>
  <si>
    <t>Bratislavská integrovaná doprava</t>
  </si>
  <si>
    <t>7.3</t>
  </si>
  <si>
    <t>Vzdelávanie</t>
  </si>
  <si>
    <t>8</t>
  </si>
  <si>
    <t>Šport a mládežnícke aktivity</t>
  </si>
  <si>
    <t>9</t>
  </si>
  <si>
    <t>Kultúra</t>
  </si>
  <si>
    <t>10</t>
  </si>
  <si>
    <t>Sociálne zabezpečenie</t>
  </si>
  <si>
    <t>Zdravotníctvo</t>
  </si>
  <si>
    <t>12</t>
  </si>
  <si>
    <t>Administratíva</t>
  </si>
  <si>
    <t>13</t>
  </si>
  <si>
    <t>Dotačný program na podporu verejného života v regióne</t>
  </si>
  <si>
    <t>14</t>
  </si>
  <si>
    <t>V rámci celoživotného vzdelávania zamestnancov ZSS v zriaďovateľskej pôsobnosti BSK sa dňa 09.02.2023 konal seminár Komisárky pre osoby so zdravotným postihnutím o vybraných otázkach práv prijímateľov sociálnych služieb. Aj v roku 2023 majú pracovníci a pracovníčky ZSS možnosť využiť benefit 90 % zľavy ceny lístka na predstavenia župných divadiel. Počas roku 2023 bude zamestnancom ZSS v zriaďovateľskej pôsobnosti BSK vyplatená motivačná odmena v sume 350 Eur  s odvodmi, ktorá sú účelovo viazaná na výdavky súvisiace s prepravou do zamestnania.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</si>
</sst>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 &quot;€&quot;"/>
    <numFmt numFmtId="165" formatCode="[$-41B]mmm\-yy;@"/>
  </numFmts>
  <fonts count="47" x14ac:knownFonts="1">
    <font>
      <sz val="11"/>
      <color theme="1"/>
      <name val="Calibri"/>
      <family val="2"/>
      <charset val="238"/>
      <scheme val="minor"/>
    </font>
    <font>
      <sz val="11"/>
      <color theme="1"/>
      <name val="Calibri"/>
      <family val="2"/>
      <charset val="238"/>
      <scheme val="minor"/>
    </font>
    <font>
      <b/>
      <sz val="11"/>
      <color rgb="FF000000"/>
      <name val="Arial"/>
      <family val="2"/>
      <charset val="238"/>
    </font>
    <font>
      <sz val="11"/>
      <color rgb="FF000000"/>
      <name val="Arial"/>
      <family val="2"/>
      <charset val="238"/>
    </font>
    <font>
      <sz val="10"/>
      <color theme="1"/>
      <name val="Calibri"/>
      <family val="2"/>
      <charset val="238"/>
      <scheme val="minor"/>
    </font>
    <font>
      <sz val="12"/>
      <name val="Calibri"/>
      <family val="2"/>
      <charset val="238"/>
      <scheme val="minor"/>
    </font>
    <font>
      <sz val="11"/>
      <color indexed="8"/>
      <name val="Calibri"/>
      <family val="2"/>
    </font>
    <font>
      <b/>
      <sz val="10"/>
      <color theme="1"/>
      <name val="Calibri"/>
      <family val="2"/>
      <charset val="238"/>
      <scheme val="minor"/>
    </font>
    <font>
      <b/>
      <sz val="12"/>
      <name val="Calibri"/>
      <family val="2"/>
      <charset val="238"/>
      <scheme val="minor"/>
    </font>
    <font>
      <u/>
      <sz val="11"/>
      <color theme="10"/>
      <name val="Calibri"/>
      <family val="2"/>
      <charset val="238"/>
      <scheme val="minor"/>
    </font>
    <font>
      <u/>
      <sz val="11"/>
      <color theme="11"/>
      <name val="Calibri"/>
      <family val="2"/>
      <charset val="238"/>
      <scheme val="minor"/>
    </font>
    <font>
      <sz val="8"/>
      <name val="Calibri"/>
      <family val="2"/>
      <charset val="238"/>
      <scheme val="minor"/>
    </font>
    <font>
      <b/>
      <sz val="20"/>
      <color theme="1"/>
      <name val="Calibri"/>
      <family val="2"/>
      <charset val="238"/>
      <scheme val="minor"/>
    </font>
    <font>
      <b/>
      <sz val="18"/>
      <color theme="1"/>
      <name val="Calibri"/>
      <family val="2"/>
      <charset val="238"/>
      <scheme val="minor"/>
    </font>
    <font>
      <b/>
      <sz val="13"/>
      <color theme="1"/>
      <name val="Calibri"/>
      <family val="2"/>
      <charset val="238"/>
      <scheme val="minor"/>
    </font>
    <font>
      <sz val="13"/>
      <color theme="1"/>
      <name val="Calibri"/>
      <family val="2"/>
      <charset val="238"/>
      <scheme val="minor"/>
    </font>
    <font>
      <b/>
      <sz val="11"/>
      <color theme="1"/>
      <name val="Calibri"/>
      <family val="2"/>
      <charset val="238"/>
      <scheme val="minor"/>
    </font>
    <font>
      <sz val="11"/>
      <color rgb="FFFF0000"/>
      <name val="Calibri"/>
      <family val="2"/>
      <charset val="238"/>
      <scheme val="minor"/>
    </font>
    <font>
      <i/>
      <sz val="11"/>
      <color rgb="FFFF0000"/>
      <name val="Calibri"/>
      <family val="2"/>
      <charset val="238"/>
      <scheme val="minor"/>
    </font>
    <font>
      <i/>
      <sz val="11"/>
      <color theme="1"/>
      <name val="Calibri"/>
      <family val="2"/>
      <charset val="238"/>
      <scheme val="minor"/>
    </font>
    <font>
      <b/>
      <sz val="11"/>
      <name val="Calibri"/>
      <family val="2"/>
      <charset val="238"/>
      <scheme val="minor"/>
    </font>
    <font>
      <sz val="11"/>
      <name val="Calibri"/>
      <family val="2"/>
      <charset val="238"/>
      <scheme val="minor"/>
    </font>
    <font>
      <sz val="11"/>
      <color theme="0"/>
      <name val="Calibri"/>
      <family val="2"/>
      <charset val="238"/>
      <scheme val="minor"/>
    </font>
    <font>
      <sz val="11"/>
      <color theme="1"/>
      <name val="Calibri"/>
      <family val="2"/>
      <charset val="238"/>
    </font>
    <font>
      <b/>
      <sz val="12"/>
      <name val="Calibri"/>
      <family val="2"/>
      <scheme val="minor"/>
    </font>
    <font>
      <sz val="12"/>
      <name val="Calibri"/>
      <family val="2"/>
      <scheme val="minor"/>
    </font>
    <font>
      <sz val="12"/>
      <color theme="1"/>
      <name val="Calibri"/>
      <family val="2"/>
      <scheme val="minor"/>
    </font>
    <font>
      <b/>
      <sz val="12"/>
      <color theme="1"/>
      <name val="Calibri"/>
      <family val="2"/>
      <scheme val="minor"/>
    </font>
    <font>
      <b/>
      <sz val="16"/>
      <color theme="0"/>
      <name val="Calibri"/>
      <family val="2"/>
      <scheme val="minor"/>
    </font>
    <font>
      <sz val="12"/>
      <color theme="1"/>
      <name val="Calibri"/>
      <family val="2"/>
      <charset val="238"/>
      <scheme val="minor"/>
    </font>
    <font>
      <sz val="16"/>
      <color theme="1"/>
      <name val="Calibri"/>
      <family val="2"/>
      <scheme val="minor"/>
    </font>
    <font>
      <b/>
      <sz val="12"/>
      <color rgb="FF000000"/>
      <name val="Calibri"/>
      <family val="2"/>
      <charset val="238"/>
      <scheme val="minor"/>
    </font>
    <font>
      <sz val="14"/>
      <color rgb="FF000000"/>
      <name val="Calibri"/>
      <family val="2"/>
      <charset val="238"/>
      <scheme val="minor"/>
    </font>
    <font>
      <b/>
      <sz val="12"/>
      <color rgb="FF000000"/>
      <name val="Calibri"/>
      <family val="2"/>
      <charset val="238"/>
    </font>
    <font>
      <sz val="12"/>
      <color rgb="FF000000"/>
      <name val="Calibri"/>
      <family val="2"/>
      <charset val="238"/>
    </font>
    <font>
      <b/>
      <sz val="12"/>
      <color rgb="FFFF0000"/>
      <name val="Calibri"/>
      <family val="2"/>
      <charset val="238"/>
    </font>
    <font>
      <b/>
      <sz val="12"/>
      <name val="Calibri"/>
      <family val="2"/>
      <charset val="238"/>
    </font>
    <font>
      <sz val="12"/>
      <color rgb="FF000000"/>
      <name val="Calibri"/>
      <family val="2"/>
      <scheme val="minor"/>
    </font>
    <font>
      <sz val="12"/>
      <color rgb="FF000000"/>
      <name val="Calibri"/>
      <family val="2"/>
      <charset val="238"/>
      <scheme val="minor"/>
    </font>
    <font>
      <b/>
      <sz val="12"/>
      <name val="Calibri"/>
      <family val="2"/>
    </font>
    <font>
      <sz val="5"/>
      <color rgb="FF000000"/>
      <name val="Calibri"/>
      <family val="2"/>
      <charset val="238"/>
    </font>
    <font>
      <b/>
      <sz val="16"/>
      <color rgb="FFFFFFFF"/>
      <name val="Calibri"/>
      <family val="2"/>
    </font>
    <font>
      <sz val="12"/>
      <color rgb="FF333333"/>
      <name val="Calibri"/>
    </font>
    <font>
      <sz val="12"/>
      <color rgb="FFFF0000"/>
      <name val="Calibri"/>
      <family val="2"/>
      <scheme val="minor"/>
    </font>
    <font>
      <sz val="12"/>
      <color rgb="FF000000"/>
      <name val="Calibri"/>
    </font>
    <font>
      <sz val="12"/>
      <color rgb="FFFF0000"/>
      <name val="Calibri"/>
    </font>
    <font>
      <sz val="12"/>
      <color theme="1"/>
      <name val="Calibri"/>
    </font>
  </fonts>
  <fills count="21">
    <fill>
      <patternFill patternType="none"/>
    </fill>
    <fill>
      <patternFill patternType="gray125"/>
    </fill>
    <fill>
      <patternFill patternType="solid">
        <fgColor rgb="FFFFFFCC"/>
      </patternFill>
    </fill>
    <fill>
      <patternFill patternType="solid">
        <fgColor rgb="FFFFFFFF"/>
        <bgColor indexed="64"/>
      </patternFill>
    </fill>
    <fill>
      <patternFill patternType="solid">
        <fgColor rgb="FFD3DFEE"/>
        <bgColor indexed="64"/>
      </patternFill>
    </fill>
    <fill>
      <patternFill patternType="solid">
        <fgColor rgb="FFFD8A33"/>
        <bgColor indexed="64"/>
      </patternFill>
    </fill>
    <fill>
      <patternFill patternType="solid">
        <fgColor rgb="FFFBD4B4"/>
        <bgColor indexed="64"/>
      </patternFill>
    </fill>
    <fill>
      <patternFill patternType="solid">
        <fgColor rgb="FFFDE9D9"/>
        <bgColor indexed="64"/>
      </patternFill>
    </fill>
    <fill>
      <patternFill patternType="solid">
        <fgColor theme="7"/>
        <bgColor indexed="64"/>
      </patternFill>
    </fill>
    <fill>
      <patternFill patternType="solid">
        <fgColor theme="8" tint="-0.249977111117893"/>
        <bgColor theme="8" tint="-0.249977111117893"/>
      </patternFill>
    </fill>
    <fill>
      <patternFill patternType="solid">
        <fgColor theme="8" tint="0.79998168889431442"/>
        <bgColor theme="8" tint="0.79998168889431442"/>
      </patternFill>
    </fill>
    <fill>
      <patternFill patternType="solid">
        <fgColor rgb="FFFFC000"/>
        <bgColor theme="8" tint="0.79998168889431442"/>
      </patternFill>
    </fill>
    <fill>
      <patternFill patternType="solid">
        <fgColor theme="0" tint="-0.499984740745262"/>
        <bgColor indexed="64"/>
      </patternFill>
    </fill>
    <fill>
      <patternFill patternType="solid">
        <fgColor rgb="FF92D050"/>
        <bgColor indexed="64"/>
      </patternFill>
    </fill>
    <fill>
      <patternFill patternType="solid">
        <fgColor theme="9" tint="0.59999389629810485"/>
        <bgColor indexed="64"/>
      </patternFill>
    </fill>
    <fill>
      <patternFill patternType="solid">
        <fgColor rgb="FFFFFF00"/>
        <bgColor indexed="64"/>
      </patternFill>
    </fill>
    <fill>
      <patternFill patternType="solid">
        <fgColor rgb="FFFCD5B4"/>
        <bgColor indexed="64"/>
      </patternFill>
    </fill>
    <fill>
      <patternFill patternType="solid">
        <fgColor rgb="FFFF0000"/>
        <bgColor rgb="FF000000"/>
      </patternFill>
    </fill>
    <fill>
      <patternFill patternType="solid">
        <fgColor rgb="FF808080"/>
        <bgColor rgb="FF000000"/>
      </patternFill>
    </fill>
    <fill>
      <patternFill patternType="solid">
        <fgColor rgb="FFFFFF00"/>
        <bgColor rgb="FF000000"/>
      </patternFill>
    </fill>
    <fill>
      <patternFill patternType="solid">
        <fgColor rgb="FFFF0000"/>
        <bgColor indexed="64"/>
      </patternFill>
    </fill>
  </fills>
  <borders count="96">
    <border>
      <left/>
      <right/>
      <top/>
      <bottom/>
      <diagonal/>
    </border>
    <border>
      <left style="thin">
        <color rgb="FFB2B2B2"/>
      </left>
      <right style="thin">
        <color rgb="FFB2B2B2"/>
      </right>
      <top style="thin">
        <color rgb="FFB2B2B2"/>
      </top>
      <bottom style="thin">
        <color rgb="FFB2B2B2"/>
      </bottom>
      <diagonal/>
    </border>
    <border>
      <left/>
      <right/>
      <top style="medium">
        <color rgb="FFBFBFBF"/>
      </top>
      <bottom style="medium">
        <color rgb="FFBFBFBF"/>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bottom style="thick">
        <color rgb="FF4F81BD"/>
      </bottom>
      <diagonal/>
    </border>
    <border>
      <left/>
      <right style="medium">
        <color rgb="FF4F81BD"/>
      </right>
      <top/>
      <bottom/>
      <diagonal/>
    </border>
    <border>
      <left/>
      <right style="medium">
        <color rgb="FF4F81BD"/>
      </right>
      <top style="medium">
        <color rgb="FFBFBFBF"/>
      </top>
      <bottom/>
      <diagonal/>
    </border>
    <border>
      <left/>
      <right style="thin">
        <color theme="4"/>
      </right>
      <top/>
      <bottom style="thin">
        <color theme="4"/>
      </bottom>
      <diagonal/>
    </border>
    <border>
      <left style="thin">
        <color theme="4"/>
      </left>
      <right style="thin">
        <color theme="4"/>
      </right>
      <top/>
      <bottom style="thin">
        <color theme="4"/>
      </bottom>
      <diagonal/>
    </border>
    <border>
      <left style="thin">
        <color theme="4"/>
      </left>
      <right/>
      <top/>
      <bottom style="thin">
        <color theme="4"/>
      </bottom>
      <diagonal/>
    </border>
    <border>
      <left/>
      <right style="thin">
        <color theme="4"/>
      </right>
      <top style="thin">
        <color theme="4"/>
      </top>
      <bottom style="thin">
        <color theme="4"/>
      </bottom>
      <diagonal/>
    </border>
    <border>
      <left style="thin">
        <color theme="4"/>
      </left>
      <right style="thin">
        <color theme="4"/>
      </right>
      <top style="thin">
        <color theme="4"/>
      </top>
      <bottom style="thin">
        <color theme="4"/>
      </bottom>
      <diagonal/>
    </border>
    <border>
      <left style="thin">
        <color theme="4"/>
      </left>
      <right/>
      <top style="thin">
        <color theme="4"/>
      </top>
      <bottom style="thin">
        <color theme="4"/>
      </bottom>
      <diagonal/>
    </border>
    <border>
      <left/>
      <right style="thin">
        <color theme="4"/>
      </right>
      <top style="thin">
        <color theme="4"/>
      </top>
      <bottom/>
      <diagonal/>
    </border>
    <border>
      <left style="thin">
        <color theme="4"/>
      </left>
      <right style="thin">
        <color theme="4"/>
      </right>
      <top style="thin">
        <color theme="4"/>
      </top>
      <bottom/>
      <diagonal/>
    </border>
    <border>
      <left style="thin">
        <color theme="4"/>
      </left>
      <right/>
      <top style="thin">
        <color theme="4"/>
      </top>
      <bottom/>
      <diagonal/>
    </border>
    <border>
      <left/>
      <right style="thin">
        <color theme="0" tint="-4.9989318521683403E-2"/>
      </right>
      <top/>
      <bottom style="thin">
        <color theme="4" tint="-0.24994659260841701"/>
      </bottom>
      <diagonal/>
    </border>
    <border>
      <left style="thin">
        <color theme="0" tint="-4.9989318521683403E-2"/>
      </left>
      <right style="thin">
        <color theme="0" tint="-4.9989318521683403E-2"/>
      </right>
      <top/>
      <bottom style="thin">
        <color theme="4" tint="-0.24994659260841701"/>
      </bottom>
      <diagonal/>
    </border>
    <border>
      <left style="thin">
        <color theme="0" tint="-4.9989318521683403E-2"/>
      </left>
      <right/>
      <top/>
      <bottom style="thin">
        <color theme="4" tint="-0.24994659260841701"/>
      </bottom>
      <diagonal/>
    </border>
    <border>
      <left/>
      <right style="thin">
        <color theme="4" tint="-0.24994659260841701"/>
      </right>
      <top style="thin">
        <color theme="4" tint="-0.24994659260841701"/>
      </top>
      <bottom style="thin">
        <color theme="4" tint="-0.24994659260841701"/>
      </bottom>
      <diagonal/>
    </border>
    <border>
      <left style="thin">
        <color theme="4" tint="-0.24994659260841701"/>
      </left>
      <right style="thin">
        <color theme="4" tint="-0.24994659260841701"/>
      </right>
      <top style="thin">
        <color theme="4" tint="-0.24994659260841701"/>
      </top>
      <bottom style="thin">
        <color theme="4" tint="-0.24994659260841701"/>
      </bottom>
      <diagonal/>
    </border>
    <border>
      <left style="thin">
        <color theme="4" tint="-0.24994659260841701"/>
      </left>
      <right/>
      <top style="thin">
        <color theme="4" tint="-0.24994659260841701"/>
      </top>
      <bottom style="thin">
        <color theme="4" tint="-0.24994659260841701"/>
      </bottom>
      <diagonal/>
    </border>
    <border>
      <left/>
      <right style="thin">
        <color theme="4" tint="-0.24994659260841701"/>
      </right>
      <top style="thin">
        <color theme="4" tint="-0.24994659260841701"/>
      </top>
      <bottom/>
      <diagonal/>
    </border>
    <border>
      <left style="thin">
        <color theme="4" tint="-0.24994659260841701"/>
      </left>
      <right style="thin">
        <color theme="4" tint="-0.24994659260841701"/>
      </right>
      <top style="thin">
        <color theme="4" tint="-0.24994659260841701"/>
      </top>
      <bottom/>
      <diagonal/>
    </border>
    <border>
      <left style="thin">
        <color theme="4" tint="-0.24994659260841701"/>
      </left>
      <right/>
      <top style="thin">
        <color theme="4" tint="-0.24994659260841701"/>
      </top>
      <bottom/>
      <diagonal/>
    </border>
    <border>
      <left style="thin">
        <color auto="1"/>
      </left>
      <right style="thin">
        <color auto="1"/>
      </right>
      <top style="medium">
        <color indexed="64"/>
      </top>
      <bottom/>
      <diagonal/>
    </border>
    <border>
      <left style="medium">
        <color indexed="64"/>
      </left>
      <right style="medium">
        <color indexed="64"/>
      </right>
      <top style="medium">
        <color indexed="64"/>
      </top>
      <bottom/>
      <diagonal/>
    </border>
    <border>
      <left/>
      <right style="thin">
        <color auto="1"/>
      </right>
      <top style="medium">
        <color indexed="64"/>
      </top>
      <bottom/>
      <diagonal/>
    </border>
    <border>
      <left style="thin">
        <color auto="1"/>
      </left>
      <right style="medium">
        <color indexed="64"/>
      </right>
      <top style="medium">
        <color indexed="64"/>
      </top>
      <bottom/>
      <diagonal/>
    </border>
    <border>
      <left style="thin">
        <color auto="1"/>
      </left>
      <right style="thin">
        <color auto="1"/>
      </right>
      <top/>
      <bottom style="thin">
        <color auto="1"/>
      </bottom>
      <diagonal/>
    </border>
    <border>
      <left style="medium">
        <color rgb="FF000000"/>
      </left>
      <right/>
      <top style="medium">
        <color rgb="FF000000"/>
      </top>
      <bottom style="thin">
        <color auto="1"/>
      </bottom>
      <diagonal/>
    </border>
    <border>
      <left style="medium">
        <color rgb="FF000000"/>
      </left>
      <right/>
      <top style="thin">
        <color auto="1"/>
      </top>
      <bottom style="thin">
        <color auto="1"/>
      </bottom>
      <diagonal/>
    </border>
    <border>
      <left style="thin">
        <color auto="1"/>
      </left>
      <right/>
      <top style="thin">
        <color auto="1"/>
      </top>
      <bottom style="thin">
        <color auto="1"/>
      </bottom>
      <diagonal/>
    </border>
    <border>
      <left style="medium">
        <color rgb="FF000000"/>
      </left>
      <right/>
      <top style="thin">
        <color auto="1"/>
      </top>
      <bottom/>
      <diagonal/>
    </border>
    <border>
      <left style="thin">
        <color auto="1"/>
      </left>
      <right/>
      <top style="thin">
        <color auto="1"/>
      </top>
      <bottom/>
      <diagonal/>
    </border>
    <border>
      <left style="thin">
        <color auto="1"/>
      </left>
      <right/>
      <top/>
      <bottom/>
      <diagonal/>
    </border>
    <border>
      <left style="medium">
        <color rgb="FF000000"/>
      </left>
      <right/>
      <top/>
      <bottom/>
      <diagonal/>
    </border>
    <border>
      <left style="medium">
        <color rgb="FF000000"/>
      </left>
      <right style="medium">
        <color rgb="FF000000"/>
      </right>
      <top style="medium">
        <color rgb="FF000000"/>
      </top>
      <bottom/>
      <diagonal/>
    </border>
    <border>
      <left style="medium">
        <color rgb="FF000000"/>
      </left>
      <right style="medium">
        <color rgb="FF000000"/>
      </right>
      <top/>
      <bottom/>
      <diagonal/>
    </border>
    <border>
      <left style="medium">
        <color rgb="FF000000"/>
      </left>
      <right/>
      <top style="medium">
        <color rgb="FF000000"/>
      </top>
      <bottom/>
      <diagonal/>
    </border>
    <border>
      <left style="medium">
        <color rgb="FF000000"/>
      </left>
      <right/>
      <top/>
      <bottom style="medium">
        <color rgb="FF000000"/>
      </bottom>
      <diagonal/>
    </border>
    <border>
      <left style="thin">
        <color auto="1"/>
      </left>
      <right style="thin">
        <color auto="1"/>
      </right>
      <top style="thin">
        <color auto="1"/>
      </top>
      <bottom style="medium">
        <color rgb="FF000000"/>
      </bottom>
      <diagonal/>
    </border>
    <border>
      <left style="thin">
        <color auto="1"/>
      </left>
      <right/>
      <top/>
      <bottom style="medium">
        <color rgb="FF000000"/>
      </bottom>
      <diagonal/>
    </border>
    <border>
      <left style="thin">
        <color rgb="FF000000"/>
      </left>
      <right style="medium">
        <color rgb="FF000000"/>
      </right>
      <top style="thin">
        <color rgb="FF000000"/>
      </top>
      <bottom style="thin">
        <color rgb="FF000000"/>
      </bottom>
      <diagonal/>
    </border>
    <border>
      <left style="thin">
        <color rgb="FF000000"/>
      </left>
      <right style="medium">
        <color rgb="FF000000"/>
      </right>
      <top style="thin">
        <color rgb="FF000000"/>
      </top>
      <bottom style="medium">
        <color rgb="FF000000"/>
      </bottom>
      <diagonal/>
    </border>
    <border>
      <left/>
      <right style="thin">
        <color auto="1"/>
      </right>
      <top style="thin">
        <color auto="1"/>
      </top>
      <bottom style="thin">
        <color auto="1"/>
      </bottom>
      <diagonal/>
    </border>
    <border>
      <left/>
      <right style="thin">
        <color auto="1"/>
      </right>
      <top style="thin">
        <color auto="1"/>
      </top>
      <bottom/>
      <diagonal/>
    </border>
    <border>
      <left style="thin">
        <color rgb="FF000000"/>
      </left>
      <right style="medium">
        <color rgb="FF000000"/>
      </right>
      <top style="thin">
        <color rgb="FF000000"/>
      </top>
      <bottom/>
      <diagonal/>
    </border>
    <border>
      <left/>
      <right style="medium">
        <color rgb="FF000000"/>
      </right>
      <top style="medium">
        <color rgb="FF000000"/>
      </top>
      <bottom/>
      <diagonal/>
    </border>
    <border>
      <left/>
      <right style="medium">
        <color rgb="FF000000"/>
      </right>
      <top/>
      <bottom/>
      <diagonal/>
    </border>
    <border>
      <left/>
      <right style="thin">
        <color auto="1"/>
      </right>
      <top/>
      <bottom style="thin">
        <color auto="1"/>
      </bottom>
      <diagonal/>
    </border>
    <border>
      <left/>
      <right style="thin">
        <color auto="1"/>
      </right>
      <top style="thin">
        <color auto="1"/>
      </top>
      <bottom style="medium">
        <color rgb="FF000000"/>
      </bottom>
      <diagonal/>
    </border>
    <border>
      <left style="medium">
        <color rgb="FF000000"/>
      </left>
      <right/>
      <top style="medium">
        <color rgb="FF000000"/>
      </top>
      <bottom style="medium">
        <color rgb="FF000000"/>
      </bottom>
      <diagonal/>
    </border>
    <border>
      <left style="medium">
        <color rgb="FF000000"/>
      </left>
      <right/>
      <top/>
      <bottom style="thin">
        <color auto="1"/>
      </bottom>
      <diagonal/>
    </border>
    <border>
      <left style="thin">
        <color auto="1"/>
      </left>
      <right/>
      <top style="thin">
        <color auto="1"/>
      </top>
      <bottom style="medium">
        <color rgb="FF000000"/>
      </bottom>
      <diagonal/>
    </border>
    <border>
      <left style="medium">
        <color rgb="FF000000"/>
      </left>
      <right style="medium">
        <color rgb="FF000000"/>
      </right>
      <top style="medium">
        <color rgb="FF000000"/>
      </top>
      <bottom style="thin">
        <color auto="1"/>
      </bottom>
      <diagonal/>
    </border>
    <border>
      <left style="medium">
        <color rgb="FF000000"/>
      </left>
      <right style="medium">
        <color rgb="FF000000"/>
      </right>
      <top/>
      <bottom style="medium">
        <color rgb="FF000000"/>
      </bottom>
      <diagonal/>
    </border>
    <border>
      <left style="medium">
        <color rgb="FF000000"/>
      </left>
      <right style="medium">
        <color rgb="FF000000"/>
      </right>
      <top style="thin">
        <color auto="1"/>
      </top>
      <bottom style="thin">
        <color auto="1"/>
      </bottom>
      <diagonal/>
    </border>
    <border>
      <left style="medium">
        <color rgb="FF000000"/>
      </left>
      <right style="medium">
        <color rgb="FF000000"/>
      </right>
      <top style="thin">
        <color auto="1"/>
      </top>
      <bottom/>
      <diagonal/>
    </border>
    <border>
      <left/>
      <right style="medium">
        <color indexed="64"/>
      </right>
      <top style="medium">
        <color indexed="64"/>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top style="medium">
        <color rgb="FF000000"/>
      </top>
      <bottom/>
      <diagonal/>
    </border>
    <border>
      <left style="thin">
        <color rgb="FF000000"/>
      </left>
      <right style="thin">
        <color rgb="FF000000"/>
      </right>
      <top style="thin">
        <color rgb="FF000000"/>
      </top>
      <bottom style="medium">
        <color rgb="FF000000"/>
      </bottom>
      <diagonal/>
    </border>
    <border>
      <left style="medium">
        <color rgb="FF000000"/>
      </left>
      <right style="medium">
        <color rgb="FF000000"/>
      </right>
      <top/>
      <bottom style="thin">
        <color auto="1"/>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top style="thin">
        <color rgb="FF000000"/>
      </top>
      <bottom style="medium">
        <color rgb="FF000000"/>
      </bottom>
      <diagonal/>
    </border>
    <border>
      <left style="thin">
        <color rgb="FF000000"/>
      </left>
      <right/>
      <top style="thin">
        <color auto="1"/>
      </top>
      <bottom/>
      <diagonal/>
    </border>
    <border>
      <left/>
      <right/>
      <top style="thin">
        <color rgb="FF000000"/>
      </top>
      <bottom/>
      <diagonal/>
    </border>
    <border>
      <left/>
      <right style="thin">
        <color rgb="FF000000"/>
      </right>
      <top style="thin">
        <color rgb="FF000000"/>
      </top>
      <bottom/>
      <diagonal/>
    </border>
    <border>
      <left style="medium">
        <color rgb="FF000000"/>
      </left>
      <right style="medium">
        <color rgb="FF000000"/>
      </right>
      <top style="medium">
        <color rgb="FF000000"/>
      </top>
      <bottom style="medium">
        <color rgb="FF000000"/>
      </bottom>
      <diagonal/>
    </border>
    <border>
      <left/>
      <right style="thin">
        <color rgb="FF000000"/>
      </right>
      <top style="thin">
        <color rgb="FF000000"/>
      </top>
      <bottom style="thin">
        <color rgb="FF000000"/>
      </bottom>
      <diagonal/>
    </border>
    <border>
      <left/>
      <right style="thin">
        <color rgb="FF000000"/>
      </right>
      <top style="thin">
        <color rgb="FF000000"/>
      </top>
      <bottom style="medium">
        <color rgb="FF000000"/>
      </bottom>
      <diagonal/>
    </border>
    <border>
      <left style="medium">
        <color rgb="FF000000"/>
      </left>
      <right/>
      <top style="medium">
        <color rgb="FF000000"/>
      </top>
      <bottom style="thin">
        <color rgb="FF000000"/>
      </bottom>
      <diagonal/>
    </border>
    <border>
      <left/>
      <right/>
      <top style="medium">
        <color rgb="FF000000"/>
      </top>
      <bottom style="thin">
        <color rgb="FF000000"/>
      </bottom>
      <diagonal/>
    </border>
    <border>
      <left/>
      <right style="medium">
        <color rgb="FF000000"/>
      </right>
      <top style="medium">
        <color rgb="FF000000"/>
      </top>
      <bottom style="thin">
        <color rgb="FF000000"/>
      </bottom>
      <diagonal/>
    </border>
    <border>
      <left style="thin">
        <color rgb="FF000000"/>
      </left>
      <right style="thin">
        <color rgb="FF000000"/>
      </right>
      <top/>
      <bottom style="medium">
        <color rgb="FF000000"/>
      </bottom>
      <diagonal/>
    </border>
    <border>
      <left style="thin">
        <color rgb="FF000000"/>
      </left>
      <right style="thin">
        <color rgb="FF000000"/>
      </right>
      <top/>
      <bottom/>
      <diagonal/>
    </border>
    <border>
      <left/>
      <right style="thin">
        <color auto="1"/>
      </right>
      <top/>
      <bottom style="medium">
        <color rgb="FF000000"/>
      </bottom>
      <diagonal/>
    </border>
    <border>
      <left style="thin">
        <color auto="1"/>
      </left>
      <right style="thin">
        <color auto="1"/>
      </right>
      <top/>
      <bottom style="medium">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right/>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medium">
        <color rgb="FF000000"/>
      </right>
      <top style="medium">
        <color rgb="FF000000"/>
      </top>
      <bottom style="thin">
        <color rgb="FF000000"/>
      </bottom>
      <diagonal/>
    </border>
    <border>
      <left/>
      <right/>
      <top style="thin">
        <color auto="1"/>
      </top>
      <bottom style="medium">
        <color rgb="FF000000"/>
      </bottom>
      <diagonal/>
    </border>
    <border>
      <left/>
      <right style="thin">
        <color auto="1"/>
      </right>
      <top/>
      <bottom/>
      <diagonal/>
    </border>
    <border>
      <left style="thin">
        <color auto="1"/>
      </left>
      <right style="thin">
        <color auto="1"/>
      </right>
      <top/>
      <bottom/>
      <diagonal/>
    </border>
    <border>
      <left style="thin">
        <color rgb="FF000000"/>
      </left>
      <right/>
      <top/>
      <bottom style="medium">
        <color rgb="FF000000"/>
      </bottom>
      <diagonal/>
    </border>
    <border>
      <left/>
      <right/>
      <top/>
      <bottom style="medium">
        <color rgb="FF000000"/>
      </bottom>
      <diagonal/>
    </border>
    <border>
      <left style="thin">
        <color auto="1"/>
      </left>
      <right style="medium">
        <color rgb="FF000000"/>
      </right>
      <top/>
      <bottom style="medium">
        <color rgb="FF000000"/>
      </bottom>
      <diagonal/>
    </border>
    <border>
      <left style="thin">
        <color rgb="FF000000"/>
      </left>
      <right style="thin">
        <color rgb="FF000000"/>
      </right>
      <top style="medium">
        <color rgb="FF000000"/>
      </top>
      <bottom/>
      <diagonal/>
    </border>
    <border>
      <left/>
      <right style="thin">
        <color rgb="FF000000"/>
      </right>
      <top style="medium">
        <color rgb="FF000000"/>
      </top>
      <bottom style="thin">
        <color rgb="FF000000"/>
      </bottom>
      <diagonal/>
    </border>
  </borders>
  <cellStyleXfs count="13">
    <xf numFmtId="0" fontId="0" fillId="0" borderId="0"/>
    <xf numFmtId="0" fontId="1" fillId="0" borderId="0"/>
    <xf numFmtId="0" fontId="6" fillId="0" borderId="0"/>
    <xf numFmtId="0" fontId="6" fillId="2" borderId="1" applyNumberFormat="0" applyFont="0" applyAlignment="0" applyProtection="0"/>
    <xf numFmtId="0" fontId="6" fillId="0" borderId="0"/>
    <xf numFmtId="0" fontId="1" fillId="0" borderId="0"/>
    <xf numFmtId="0" fontId="6" fillId="0" borderId="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cellStyleXfs>
  <cellXfs count="248">
    <xf numFmtId="0" fontId="0" fillId="0" borderId="0" xfId="0"/>
    <xf numFmtId="0" fontId="3" fillId="7" borderId="0" xfId="0" applyFont="1" applyFill="1" applyAlignment="1">
      <alignment horizontal="right" vertical="center" wrapText="1"/>
    </xf>
    <xf numFmtId="0" fontId="2" fillId="3" borderId="3" xfId="0" applyFont="1" applyFill="1" applyBorder="1" applyAlignment="1">
      <alignment vertical="center" wrapText="1"/>
    </xf>
    <xf numFmtId="0" fontId="3" fillId="4" borderId="3" xfId="0" applyFont="1" applyFill="1" applyBorder="1" applyAlignment="1">
      <alignment vertical="center" wrapText="1"/>
    </xf>
    <xf numFmtId="0" fontId="3" fillId="6" borderId="3" xfId="0" applyFont="1" applyFill="1" applyBorder="1" applyAlignment="1">
      <alignment vertical="center" wrapText="1"/>
    </xf>
    <xf numFmtId="0" fontId="2" fillId="3" borderId="3" xfId="0" applyFont="1" applyFill="1" applyBorder="1" applyAlignment="1">
      <alignment horizontal="justify" vertical="center" wrapText="1"/>
    </xf>
    <xf numFmtId="0" fontId="3" fillId="4" borderId="3" xfId="0" applyFont="1" applyFill="1" applyBorder="1" applyAlignment="1">
      <alignment horizontal="right" vertical="center" wrapText="1"/>
    </xf>
    <xf numFmtId="0" fontId="3" fillId="7" borderId="3" xfId="0" applyFont="1" applyFill="1" applyBorder="1" applyAlignment="1">
      <alignment horizontal="right" vertical="center" wrapText="1"/>
    </xf>
    <xf numFmtId="0" fontId="3" fillId="0" borderId="3" xfId="0" applyFont="1" applyBorder="1" applyAlignment="1">
      <alignment horizontal="right" vertical="center" wrapText="1"/>
    </xf>
    <xf numFmtId="0" fontId="3" fillId="0" borderId="4" xfId="0" applyFont="1" applyBorder="1" applyAlignment="1">
      <alignment vertical="center" wrapText="1"/>
    </xf>
    <xf numFmtId="0" fontId="2" fillId="3" borderId="4" xfId="0" applyFont="1" applyFill="1" applyBorder="1" applyAlignment="1">
      <alignment vertical="center" wrapText="1"/>
    </xf>
    <xf numFmtId="0" fontId="3" fillId="6" borderId="4" xfId="0" applyFont="1" applyFill="1" applyBorder="1" applyAlignment="1">
      <alignment vertical="center" wrapText="1"/>
    </xf>
    <xf numFmtId="0" fontId="3" fillId="7" borderId="5" xfId="0" applyFont="1" applyFill="1" applyBorder="1" applyAlignment="1">
      <alignment horizontal="right" vertical="center" wrapText="1"/>
    </xf>
    <xf numFmtId="0" fontId="3" fillId="7" borderId="6" xfId="0" applyFont="1" applyFill="1" applyBorder="1" applyAlignment="1">
      <alignment horizontal="right" vertical="center" wrapText="1"/>
    </xf>
    <xf numFmtId="0" fontId="3" fillId="7" borderId="7" xfId="0" applyFont="1" applyFill="1" applyBorder="1" applyAlignment="1">
      <alignment horizontal="right" vertical="center" wrapText="1"/>
    </xf>
    <xf numFmtId="0" fontId="3" fillId="7" borderId="2" xfId="0" applyFont="1" applyFill="1" applyBorder="1" applyAlignment="1">
      <alignment horizontal="right" vertical="center" wrapText="1"/>
    </xf>
    <xf numFmtId="0" fontId="4" fillId="0" borderId="0" xfId="0" applyFont="1"/>
    <xf numFmtId="0" fontId="0" fillId="0" borderId="0" xfId="0" applyAlignment="1">
      <alignment horizontal="center" vertical="center" wrapText="1"/>
    </xf>
    <xf numFmtId="0" fontId="0" fillId="0" borderId="0" xfId="0" applyAlignment="1">
      <alignment horizontal="center" vertical="center"/>
    </xf>
    <xf numFmtId="49" fontId="0" fillId="0" borderId="0" xfId="0" applyNumberFormat="1"/>
    <xf numFmtId="49" fontId="4" fillId="0" borderId="0" xfId="0" applyNumberFormat="1" applyFont="1"/>
    <xf numFmtId="164" fontId="4" fillId="0" borderId="0" xfId="0" applyNumberFormat="1" applyFont="1"/>
    <xf numFmtId="0" fontId="4" fillId="0" borderId="0" xfId="0" applyFont="1" applyAlignment="1">
      <alignment horizontal="center"/>
    </xf>
    <xf numFmtId="0" fontId="4" fillId="0" borderId="0" xfId="0" applyFont="1" applyAlignment="1">
      <alignment horizontal="center" vertical="center" textRotation="90"/>
    </xf>
    <xf numFmtId="0" fontId="7" fillId="0" borderId="0" xfId="0" applyFont="1"/>
    <xf numFmtId="0" fontId="0" fillId="0" borderId="0" xfId="0" applyAlignment="1">
      <alignment vertical="center"/>
    </xf>
    <xf numFmtId="0" fontId="0" fillId="0" borderId="0" xfId="0" applyAlignment="1">
      <alignment horizontal="center" vertical="top"/>
    </xf>
    <xf numFmtId="0" fontId="14" fillId="0" borderId="0" xfId="0" applyFont="1"/>
    <xf numFmtId="14" fontId="14" fillId="0" borderId="0" xfId="0" applyNumberFormat="1" applyFont="1"/>
    <xf numFmtId="0" fontId="15" fillId="0" borderId="0" xfId="0" applyFont="1"/>
    <xf numFmtId="0" fontId="16" fillId="8" borderId="0" xfId="0" applyFont="1" applyFill="1" applyAlignment="1">
      <alignment horizontal="center" vertical="center" wrapText="1"/>
    </xf>
    <xf numFmtId="0" fontId="16" fillId="8" borderId="0" xfId="0" applyFont="1" applyFill="1" applyAlignment="1">
      <alignment horizontal="center" vertical="center"/>
    </xf>
    <xf numFmtId="0" fontId="0" fillId="0" borderId="8" xfId="0" applyBorder="1" applyAlignment="1">
      <alignment horizontal="right" vertical="center" wrapText="1"/>
    </xf>
    <xf numFmtId="0" fontId="0" fillId="0" borderId="9" xfId="0" applyBorder="1" applyAlignment="1">
      <alignment vertical="center" wrapText="1"/>
    </xf>
    <xf numFmtId="0" fontId="0" fillId="0" borderId="10" xfId="0" applyBorder="1" applyAlignment="1">
      <alignment horizontal="center" vertical="center" wrapText="1"/>
    </xf>
    <xf numFmtId="0" fontId="0" fillId="0" borderId="11" xfId="0" applyBorder="1" applyAlignment="1">
      <alignment horizontal="right" vertical="center" wrapText="1"/>
    </xf>
    <xf numFmtId="0" fontId="0" fillId="0" borderId="12" xfId="0" applyBorder="1" applyAlignment="1">
      <alignment vertical="center" wrapText="1"/>
    </xf>
    <xf numFmtId="0" fontId="0" fillId="0" borderId="13" xfId="0" applyBorder="1" applyAlignment="1">
      <alignment horizontal="center" vertical="center" wrapText="1"/>
    </xf>
    <xf numFmtId="0" fontId="0" fillId="0" borderId="12" xfId="0" applyBorder="1" applyAlignment="1">
      <alignment horizontal="left" vertical="center" wrapText="1"/>
    </xf>
    <xf numFmtId="0" fontId="0" fillId="0" borderId="12" xfId="0" applyBorder="1" applyAlignment="1">
      <alignment wrapText="1"/>
    </xf>
    <xf numFmtId="0" fontId="0" fillId="0" borderId="13" xfId="0" applyBorder="1" applyAlignment="1">
      <alignment vertical="center" wrapText="1"/>
    </xf>
    <xf numFmtId="0" fontId="0" fillId="0" borderId="13" xfId="0" applyBorder="1" applyAlignment="1">
      <alignment wrapText="1"/>
    </xf>
    <xf numFmtId="0" fontId="0" fillId="0" borderId="14" xfId="0" applyBorder="1" applyAlignment="1">
      <alignment horizontal="right" vertical="center" wrapText="1"/>
    </xf>
    <xf numFmtId="0" fontId="0" fillId="0" borderId="15" xfId="0" applyBorder="1" applyAlignment="1">
      <alignment wrapText="1"/>
    </xf>
    <xf numFmtId="0" fontId="0" fillId="0" borderId="16" xfId="0" applyBorder="1" applyAlignment="1">
      <alignment wrapText="1"/>
    </xf>
    <xf numFmtId="0" fontId="0" fillId="0" borderId="0" xfId="0" applyAlignment="1">
      <alignment horizontal="right" wrapText="1"/>
    </xf>
    <xf numFmtId="0" fontId="0" fillId="0" borderId="9" xfId="0" applyBorder="1" applyAlignment="1">
      <alignment wrapText="1"/>
    </xf>
    <xf numFmtId="0" fontId="0" fillId="0" borderId="10" xfId="0" applyBorder="1"/>
    <xf numFmtId="0" fontId="0" fillId="0" borderId="13" xfId="0" applyBorder="1"/>
    <xf numFmtId="0" fontId="0" fillId="0" borderId="15" xfId="0" applyBorder="1" applyAlignment="1">
      <alignment vertical="center" wrapText="1"/>
    </xf>
    <xf numFmtId="0" fontId="0" fillId="0" borderId="16" xfId="0" applyBorder="1"/>
    <xf numFmtId="0" fontId="22" fillId="9" borderId="17" xfId="0" applyFont="1" applyFill="1" applyBorder="1" applyAlignment="1">
      <alignment horizontal="center" vertical="center" wrapText="1"/>
    </xf>
    <xf numFmtId="0" fontId="22" fillId="9" borderId="18" xfId="0" applyFont="1" applyFill="1" applyBorder="1" applyAlignment="1">
      <alignment horizontal="center" vertical="center" wrapText="1"/>
    </xf>
    <xf numFmtId="0" fontId="22" fillId="9" borderId="19" xfId="0" applyFont="1" applyFill="1" applyBorder="1" applyAlignment="1">
      <alignment horizontal="center" vertical="center" wrapText="1"/>
    </xf>
    <xf numFmtId="0" fontId="0" fillId="0" borderId="20" xfId="0" applyBorder="1" applyAlignment="1">
      <alignment horizontal="center" vertical="center"/>
    </xf>
    <xf numFmtId="0" fontId="0" fillId="0" borderId="21" xfId="0" applyBorder="1" applyAlignment="1">
      <alignment horizontal="left" vertical="center" wrapText="1"/>
    </xf>
    <xf numFmtId="0" fontId="0" fillId="10" borderId="21" xfId="0" applyFill="1" applyBorder="1" applyAlignment="1">
      <alignment horizontal="left" vertical="center" wrapText="1"/>
    </xf>
    <xf numFmtId="0" fontId="0" fillId="0" borderId="21" xfId="0" applyBorder="1" applyAlignment="1">
      <alignment horizontal="center" vertical="center" wrapText="1"/>
    </xf>
    <xf numFmtId="0" fontId="0" fillId="0" borderId="21" xfId="0" applyBorder="1" applyAlignment="1">
      <alignment horizontal="center" vertical="center"/>
    </xf>
    <xf numFmtId="0" fontId="0" fillId="0" borderId="22" xfId="0" applyBorder="1" applyAlignment="1">
      <alignment horizontal="center" vertical="center"/>
    </xf>
    <xf numFmtId="0" fontId="0" fillId="0" borderId="22" xfId="0" applyBorder="1" applyAlignment="1">
      <alignment horizontal="center" vertical="center" wrapText="1"/>
    </xf>
    <xf numFmtId="0" fontId="0" fillId="0" borderId="21" xfId="0" applyBorder="1" applyAlignment="1">
      <alignment vertical="center" wrapText="1"/>
    </xf>
    <xf numFmtId="0" fontId="0" fillId="0" borderId="23" xfId="0" applyBorder="1" applyAlignment="1">
      <alignment horizontal="center" vertical="center"/>
    </xf>
    <xf numFmtId="0" fontId="0" fillId="0" borderId="24" xfId="0" applyBorder="1" applyAlignment="1">
      <alignment horizontal="left" vertical="center" wrapText="1"/>
    </xf>
    <xf numFmtId="0" fontId="0" fillId="10" borderId="24" xfId="0" applyFill="1" applyBorder="1" applyAlignment="1">
      <alignment horizontal="left" vertical="center" wrapText="1"/>
    </xf>
    <xf numFmtId="0" fontId="0" fillId="0" borderId="24" xfId="0" applyBorder="1" applyAlignment="1">
      <alignment horizontal="center" vertical="center"/>
    </xf>
    <xf numFmtId="0" fontId="0" fillId="0" borderId="25" xfId="0" applyBorder="1" applyAlignment="1">
      <alignment horizontal="center" vertical="center" wrapText="1"/>
    </xf>
    <xf numFmtId="0" fontId="16" fillId="11" borderId="0" xfId="0" applyFont="1" applyFill="1" applyAlignment="1">
      <alignment horizontal="center" vertical="center" wrapText="1"/>
    </xf>
    <xf numFmtId="0" fontId="0" fillId="0" borderId="8" xfId="0" applyBorder="1" applyAlignment="1">
      <alignment horizontal="right" vertical="center"/>
    </xf>
    <xf numFmtId="0" fontId="0" fillId="0" borderId="10" xfId="0" applyBorder="1" applyAlignment="1">
      <alignment wrapText="1"/>
    </xf>
    <xf numFmtId="0" fontId="0" fillId="0" borderId="11" xfId="0" applyBorder="1" applyAlignment="1">
      <alignment horizontal="right" vertical="center"/>
    </xf>
    <xf numFmtId="0" fontId="0" fillId="0" borderId="14" xfId="0" applyBorder="1" applyAlignment="1">
      <alignment horizontal="right" vertical="center"/>
    </xf>
    <xf numFmtId="0" fontId="0" fillId="0" borderId="16" xfId="0" applyBorder="1" applyAlignment="1">
      <alignment vertical="center" wrapText="1"/>
    </xf>
    <xf numFmtId="0" fontId="0" fillId="0" borderId="0" xfId="0" applyAlignment="1">
      <alignment horizontal="left" vertical="center"/>
    </xf>
    <xf numFmtId="14" fontId="0" fillId="0" borderId="0" xfId="0" applyNumberFormat="1"/>
    <xf numFmtId="0" fontId="0" fillId="0" borderId="0" xfId="0" applyAlignment="1">
      <alignment horizontal="center"/>
    </xf>
    <xf numFmtId="14" fontId="0" fillId="0" borderId="0" xfId="0" applyNumberFormat="1" applyAlignment="1">
      <alignment vertical="center"/>
    </xf>
    <xf numFmtId="49" fontId="0" fillId="0" borderId="0" xfId="0" applyNumberFormat="1" applyAlignment="1">
      <alignment vertical="center" wrapText="1"/>
    </xf>
    <xf numFmtId="49" fontId="30" fillId="0" borderId="0" xfId="0" applyNumberFormat="1" applyFont="1"/>
    <xf numFmtId="164" fontId="4" fillId="0" borderId="0" xfId="0" applyNumberFormat="1" applyFont="1" applyAlignment="1">
      <alignment horizontal="center" vertical="center"/>
    </xf>
    <xf numFmtId="0" fontId="28" fillId="12" borderId="26" xfId="0" applyFont="1" applyFill="1" applyBorder="1" applyAlignment="1">
      <alignment horizontal="center" vertical="center" textRotation="90"/>
    </xf>
    <xf numFmtId="0" fontId="28" fillId="12" borderId="27" xfId="0" applyFont="1" applyFill="1" applyBorder="1" applyAlignment="1">
      <alignment horizontal="center" vertical="center" textRotation="90"/>
    </xf>
    <xf numFmtId="0" fontId="28" fillId="12" borderId="28" xfId="0" applyFont="1" applyFill="1" applyBorder="1" applyAlignment="1">
      <alignment horizontal="center" vertical="center"/>
    </xf>
    <xf numFmtId="0" fontId="28" fillId="12" borderId="26" xfId="0" applyFont="1" applyFill="1" applyBorder="1" applyAlignment="1">
      <alignment horizontal="center" vertical="center"/>
    </xf>
    <xf numFmtId="0" fontId="28" fillId="12" borderId="29" xfId="0" applyFont="1" applyFill="1" applyBorder="1" applyAlignment="1">
      <alignment horizontal="center" vertical="center" textRotation="90"/>
    </xf>
    <xf numFmtId="0" fontId="25" fillId="13" borderId="33" xfId="0" applyFont="1" applyFill="1" applyBorder="1" applyAlignment="1">
      <alignment horizontal="center" vertical="center" wrapText="1"/>
    </xf>
    <xf numFmtId="0" fontId="25" fillId="14" borderId="35" xfId="0" applyFont="1" applyFill="1" applyBorder="1" applyAlignment="1">
      <alignment horizontal="center" vertical="center" wrapText="1"/>
    </xf>
    <xf numFmtId="0" fontId="25" fillId="14" borderId="4" xfId="0" applyFont="1" applyFill="1" applyBorder="1" applyAlignment="1">
      <alignment horizontal="center" vertical="center" wrapText="1"/>
    </xf>
    <xf numFmtId="0" fontId="5" fillId="13" borderId="3" xfId="0" applyFont="1" applyFill="1" applyBorder="1" applyAlignment="1">
      <alignment horizontal="center" vertical="center" wrapText="1"/>
    </xf>
    <xf numFmtId="0" fontId="5" fillId="13" borderId="30" xfId="0" applyFont="1" applyFill="1" applyBorder="1" applyAlignment="1">
      <alignment horizontal="center" vertical="center" wrapText="1"/>
    </xf>
    <xf numFmtId="0" fontId="5" fillId="13" borderId="33" xfId="0" applyFont="1" applyFill="1" applyBorder="1" applyAlignment="1">
      <alignment horizontal="center" vertical="center" wrapText="1"/>
    </xf>
    <xf numFmtId="0" fontId="25" fillId="16" borderId="43" xfId="0" applyFont="1" applyFill="1" applyBorder="1" applyAlignment="1">
      <alignment horizontal="center" vertical="center" wrapText="1"/>
    </xf>
    <xf numFmtId="0" fontId="25" fillId="14" borderId="42" xfId="0" applyFont="1" applyFill="1" applyBorder="1" applyAlignment="1">
      <alignment horizontal="center" vertical="center" wrapText="1"/>
    </xf>
    <xf numFmtId="1" fontId="38" fillId="16" borderId="4" xfId="0" applyNumberFormat="1" applyFont="1" applyFill="1" applyBorder="1" applyAlignment="1">
      <alignment horizontal="center" vertical="center" wrapText="1"/>
    </xf>
    <xf numFmtId="0" fontId="33" fillId="13" borderId="46" xfId="0" applyFont="1" applyFill="1" applyBorder="1" applyAlignment="1">
      <alignment horizontal="left" vertical="center" wrapText="1"/>
    </xf>
    <xf numFmtId="0" fontId="8" fillId="14" borderId="47" xfId="0" applyFont="1" applyFill="1" applyBorder="1" applyAlignment="1">
      <alignment vertical="center" wrapText="1"/>
    </xf>
    <xf numFmtId="0" fontId="36" fillId="14" borderId="47" xfId="0" applyFont="1" applyFill="1" applyBorder="1" applyAlignment="1">
      <alignment vertical="center" wrapText="1"/>
    </xf>
    <xf numFmtId="0" fontId="24" fillId="13" borderId="46" xfId="0" applyFont="1" applyFill="1" applyBorder="1" applyAlignment="1">
      <alignment horizontal="left" vertical="center" wrapText="1"/>
    </xf>
    <xf numFmtId="0" fontId="36" fillId="14" borderId="52" xfId="0" applyFont="1" applyFill="1" applyBorder="1" applyAlignment="1">
      <alignment vertical="center" wrapText="1"/>
    </xf>
    <xf numFmtId="49" fontId="25" fillId="13" borderId="3" xfId="0" applyNumberFormat="1" applyFont="1" applyFill="1" applyBorder="1" applyAlignment="1">
      <alignment horizontal="center" vertical="center" wrapText="1"/>
    </xf>
    <xf numFmtId="49" fontId="37" fillId="16" borderId="4" xfId="0" applyNumberFormat="1" applyFont="1" applyFill="1" applyBorder="1" applyAlignment="1">
      <alignment horizontal="center" vertical="center" wrapText="1"/>
    </xf>
    <xf numFmtId="1" fontId="29" fillId="14" borderId="4" xfId="0" applyNumberFormat="1" applyFont="1" applyFill="1" applyBorder="1" applyAlignment="1">
      <alignment horizontal="center" vertical="center" wrapText="1"/>
    </xf>
    <xf numFmtId="49" fontId="25" fillId="16" borderId="4" xfId="0" applyNumberFormat="1" applyFont="1" applyFill="1" applyBorder="1" applyAlignment="1">
      <alignment horizontal="center" vertical="center" wrapText="1"/>
    </xf>
    <xf numFmtId="0" fontId="41" fillId="17" borderId="26" xfId="0" applyFont="1" applyFill="1" applyBorder="1" applyAlignment="1">
      <alignment horizontal="center" vertical="center" textRotation="90" wrapText="1"/>
    </xf>
    <xf numFmtId="0" fontId="41" fillId="18" borderId="28" xfId="0" applyFont="1" applyFill="1" applyBorder="1" applyAlignment="1">
      <alignment horizontal="center" vertical="center" textRotation="90"/>
    </xf>
    <xf numFmtId="0" fontId="41" fillId="18" borderId="60" xfId="0" applyFont="1" applyFill="1" applyBorder="1" applyAlignment="1">
      <alignment horizontal="center" vertical="center"/>
    </xf>
    <xf numFmtId="165" fontId="25" fillId="14" borderId="62" xfId="0" applyNumberFormat="1" applyFont="1" applyFill="1" applyBorder="1" applyAlignment="1">
      <alignment horizontal="center" vertical="center"/>
    </xf>
    <xf numFmtId="165" fontId="25" fillId="13" borderId="67" xfId="0" applyNumberFormat="1" applyFont="1" applyFill="1" applyBorder="1" applyAlignment="1">
      <alignment horizontal="center" vertical="center"/>
    </xf>
    <xf numFmtId="1" fontId="38" fillId="16" borderId="42" xfId="0" applyNumberFormat="1" applyFont="1" applyFill="1" applyBorder="1" applyAlignment="1">
      <alignment horizontal="center" vertical="center" wrapText="1"/>
    </xf>
    <xf numFmtId="0" fontId="24" fillId="14" borderId="47" xfId="0" applyFont="1" applyFill="1" applyBorder="1" applyAlignment="1">
      <alignment horizontal="left" vertical="center" wrapText="1"/>
    </xf>
    <xf numFmtId="49" fontId="25" fillId="14" borderId="4" xfId="0" applyNumberFormat="1" applyFont="1" applyFill="1" applyBorder="1" applyAlignment="1">
      <alignment horizontal="center" vertical="center" wrapText="1"/>
    </xf>
    <xf numFmtId="49" fontId="38" fillId="13" borderId="61" xfId="0" applyNumberFormat="1" applyFont="1" applyFill="1" applyBorder="1" applyAlignment="1">
      <alignment horizontal="center" vertical="center" wrapText="1"/>
    </xf>
    <xf numFmtId="0" fontId="38" fillId="13" borderId="61" xfId="0" applyFont="1" applyFill="1" applyBorder="1" applyAlignment="1">
      <alignment horizontal="center" vertical="center" wrapText="1"/>
    </xf>
    <xf numFmtId="49" fontId="32" fillId="13" borderId="61" xfId="0" applyNumberFormat="1" applyFont="1" applyFill="1" applyBorder="1" applyAlignment="1">
      <alignment horizontal="center" vertical="center" wrapText="1"/>
    </xf>
    <xf numFmtId="165" fontId="37" fillId="15" borderId="68" xfId="0" applyNumberFormat="1" applyFont="1" applyFill="1" applyBorder="1" applyAlignment="1">
      <alignment horizontal="center" vertical="center"/>
    </xf>
    <xf numFmtId="165" fontId="38" fillId="13" borderId="68" xfId="0" applyNumberFormat="1" applyFont="1" applyFill="1" applyBorder="1" applyAlignment="1">
      <alignment horizontal="center" vertical="center" wrapText="1"/>
    </xf>
    <xf numFmtId="0" fontId="37" fillId="16" borderId="64" xfId="0" applyFont="1" applyFill="1" applyBorder="1" applyAlignment="1">
      <alignment horizontal="center" vertical="center" wrapText="1"/>
    </xf>
    <xf numFmtId="49" fontId="25" fillId="14" borderId="64" xfId="0" applyNumberFormat="1" applyFont="1" applyFill="1" applyBorder="1" applyAlignment="1">
      <alignment horizontal="center" vertical="center" wrapText="1"/>
    </xf>
    <xf numFmtId="0" fontId="25" fillId="14" borderId="64" xfId="0" applyFont="1" applyFill="1" applyBorder="1" applyAlignment="1">
      <alignment horizontal="center" vertical="center" wrapText="1"/>
    </xf>
    <xf numFmtId="165" fontId="25" fillId="14" borderId="69" xfId="0" applyNumberFormat="1" applyFont="1" applyFill="1" applyBorder="1" applyAlignment="1">
      <alignment horizontal="center" vertical="center"/>
    </xf>
    <xf numFmtId="0" fontId="5" fillId="14" borderId="66" xfId="0" applyFont="1" applyFill="1" applyBorder="1" applyAlignment="1">
      <alignment horizontal="center" vertical="center" wrapText="1"/>
    </xf>
    <xf numFmtId="16" fontId="5" fillId="15" borderId="61" xfId="0" applyNumberFormat="1" applyFont="1" applyFill="1" applyBorder="1" applyAlignment="1">
      <alignment horizontal="center" vertical="center" wrapText="1"/>
    </xf>
    <xf numFmtId="0" fontId="25" fillId="15" borderId="61" xfId="0" applyFont="1" applyFill="1" applyBorder="1" applyAlignment="1">
      <alignment horizontal="center" vertical="center" wrapText="1"/>
    </xf>
    <xf numFmtId="165" fontId="26" fillId="14" borderId="35" xfId="0" applyNumberFormat="1" applyFont="1" applyFill="1" applyBorder="1" applyAlignment="1">
      <alignment horizontal="center" vertical="center" wrapText="1"/>
    </xf>
    <xf numFmtId="1" fontId="38" fillId="15" borderId="66" xfId="0" applyNumberFormat="1" applyFont="1" applyFill="1" applyBorder="1" applyAlignment="1">
      <alignment horizontal="center" vertical="center" wrapText="1"/>
    </xf>
    <xf numFmtId="16" fontId="5" fillId="15" borderId="66" xfId="0" applyNumberFormat="1" applyFont="1" applyFill="1" applyBorder="1" applyAlignment="1">
      <alignment horizontal="center" vertical="center" wrapText="1"/>
    </xf>
    <xf numFmtId="0" fontId="25" fillId="15" borderId="66" xfId="0" applyFont="1" applyFill="1" applyBorder="1" applyAlignment="1">
      <alignment horizontal="center" vertical="center" wrapText="1"/>
    </xf>
    <xf numFmtId="165" fontId="37" fillId="15" borderId="66" xfId="0" applyNumberFormat="1" applyFont="1" applyFill="1" applyBorder="1" applyAlignment="1">
      <alignment horizontal="center" vertical="center" wrapText="1"/>
    </xf>
    <xf numFmtId="165" fontId="26" fillId="14" borderId="62" xfId="0" applyNumberFormat="1" applyFont="1" applyFill="1" applyBorder="1" applyAlignment="1">
      <alignment horizontal="center" vertical="center" wrapText="1"/>
    </xf>
    <xf numFmtId="49" fontId="37" fillId="16" borderId="42" xfId="0" applyNumberFormat="1" applyFont="1" applyFill="1" applyBorder="1" applyAlignment="1">
      <alignment horizontal="center" vertical="center" wrapText="1"/>
    </xf>
    <xf numFmtId="165" fontId="26" fillId="14" borderId="55" xfId="0" applyNumberFormat="1" applyFont="1" applyFill="1" applyBorder="1" applyAlignment="1">
      <alignment horizontal="center" vertical="center" wrapText="1"/>
    </xf>
    <xf numFmtId="49" fontId="37" fillId="13" borderId="33" xfId="0" applyNumberFormat="1" applyFont="1" applyFill="1" applyBorder="1" applyAlignment="1">
      <alignment horizontal="center" vertical="center" wrapText="1"/>
    </xf>
    <xf numFmtId="1" fontId="38" fillId="14" borderId="4" xfId="0" applyNumberFormat="1" applyFont="1" applyFill="1" applyBorder="1" applyAlignment="1">
      <alignment horizontal="center" vertical="center" wrapText="1"/>
    </xf>
    <xf numFmtId="165" fontId="26" fillId="14" borderId="36" xfId="0" applyNumberFormat="1" applyFont="1" applyFill="1" applyBorder="1" applyAlignment="1">
      <alignment horizontal="center" vertical="center" wrapText="1"/>
    </xf>
    <xf numFmtId="1" fontId="25" fillId="15" borderId="61" xfId="0" applyNumberFormat="1" applyFont="1" applyFill="1" applyBorder="1" applyAlignment="1">
      <alignment horizontal="center" vertical="center" wrapText="1"/>
    </xf>
    <xf numFmtId="0" fontId="33" fillId="13" borderId="51" xfId="0" applyFont="1" applyFill="1" applyBorder="1" applyAlignment="1">
      <alignment horizontal="left" vertical="center" wrapText="1"/>
    </xf>
    <xf numFmtId="0" fontId="34" fillId="13" borderId="30" xfId="0" applyFont="1" applyFill="1" applyBorder="1" applyAlignment="1">
      <alignment horizontal="center" vertical="center" wrapText="1"/>
    </xf>
    <xf numFmtId="0" fontId="37" fillId="16" borderId="66" xfId="0" applyFont="1" applyFill="1" applyBorder="1" applyAlignment="1">
      <alignment horizontal="center" vertical="center" wrapText="1"/>
    </xf>
    <xf numFmtId="49" fontId="25" fillId="14" borderId="66" xfId="0" applyNumberFormat="1" applyFont="1" applyFill="1" applyBorder="1" applyAlignment="1">
      <alignment horizontal="center" vertical="center" wrapText="1"/>
    </xf>
    <xf numFmtId="165" fontId="25" fillId="14" borderId="71" xfId="0" applyNumberFormat="1" applyFont="1" applyFill="1" applyBorder="1" applyAlignment="1">
      <alignment horizontal="center" vertical="center"/>
    </xf>
    <xf numFmtId="0" fontId="34" fillId="15" borderId="72" xfId="0" applyFont="1" applyFill="1" applyBorder="1" applyAlignment="1">
      <alignment horizontal="left" vertical="center" wrapText="1"/>
    </xf>
    <xf numFmtId="0" fontId="33" fillId="15" borderId="74" xfId="0" applyFont="1" applyFill="1" applyBorder="1" applyAlignment="1">
      <alignment horizontal="left" vertical="center" wrapText="1"/>
    </xf>
    <xf numFmtId="49" fontId="33" fillId="13" borderId="74" xfId="0" applyNumberFormat="1" applyFont="1" applyFill="1" applyBorder="1" applyAlignment="1">
      <alignment horizontal="left" vertical="center" wrapText="1"/>
    </xf>
    <xf numFmtId="0" fontId="24" fillId="14" borderId="75" xfId="0" applyFont="1" applyFill="1" applyBorder="1" applyAlignment="1">
      <alignment horizontal="left" vertical="center" wrapText="1"/>
    </xf>
    <xf numFmtId="0" fontId="24" fillId="14" borderId="72" xfId="0" applyFont="1" applyFill="1" applyBorder="1" applyAlignment="1">
      <alignment horizontal="left" vertical="center" wrapText="1"/>
    </xf>
    <xf numFmtId="165" fontId="25" fillId="0" borderId="64" xfId="0" applyNumberFormat="1" applyFont="1" applyBorder="1" applyAlignment="1">
      <alignment horizontal="center" vertical="center"/>
    </xf>
    <xf numFmtId="165" fontId="25" fillId="0" borderId="61" xfId="0" applyNumberFormat="1" applyFont="1" applyBorder="1" applyAlignment="1">
      <alignment horizontal="center" vertical="center"/>
    </xf>
    <xf numFmtId="165" fontId="25" fillId="0" borderId="79" xfId="0" applyNumberFormat="1" applyFont="1" applyBorder="1" applyAlignment="1">
      <alignment horizontal="center" vertical="center"/>
    </xf>
    <xf numFmtId="0" fontId="0" fillId="16" borderId="66" xfId="0" applyFill="1" applyBorder="1" applyAlignment="1">
      <alignment horizontal="center" vertical="center"/>
    </xf>
    <xf numFmtId="0" fontId="0" fillId="16" borderId="64" xfId="0" applyFill="1" applyBorder="1" applyAlignment="1">
      <alignment horizontal="center" vertical="center"/>
    </xf>
    <xf numFmtId="0" fontId="0" fillId="15" borderId="74" xfId="0" applyFill="1" applyBorder="1" applyAlignment="1">
      <alignment horizontal="center" vertical="center"/>
    </xf>
    <xf numFmtId="0" fontId="0" fillId="13" borderId="74" xfId="0" applyFill="1" applyBorder="1" applyAlignment="1">
      <alignment horizontal="center" vertical="center"/>
    </xf>
    <xf numFmtId="0" fontId="0" fillId="16" borderId="74" xfId="0" applyFill="1" applyBorder="1" applyAlignment="1">
      <alignment horizontal="center" vertical="center"/>
    </xf>
    <xf numFmtId="0" fontId="0" fillId="15" borderId="66" xfId="0" applyFill="1" applyBorder="1" applyAlignment="1">
      <alignment horizontal="center" vertical="center"/>
    </xf>
    <xf numFmtId="165" fontId="25" fillId="0" borderId="80" xfId="0" applyNumberFormat="1" applyFont="1" applyBorder="1" applyAlignment="1">
      <alignment horizontal="center" vertical="center"/>
    </xf>
    <xf numFmtId="0" fontId="29" fillId="15" borderId="44" xfId="0" applyFont="1" applyFill="1" applyBorder="1" applyAlignment="1">
      <alignment horizontal="left" vertical="center" wrapText="1"/>
    </xf>
    <xf numFmtId="0" fontId="29" fillId="13" borderId="44" xfId="0" applyFont="1" applyFill="1" applyBorder="1" applyAlignment="1">
      <alignment horizontal="left" vertical="center" wrapText="1"/>
    </xf>
    <xf numFmtId="0" fontId="29" fillId="16" borderId="45" xfId="0" applyFont="1" applyFill="1" applyBorder="1" applyAlignment="1">
      <alignment horizontal="left" vertical="center" wrapText="1"/>
    </xf>
    <xf numFmtId="0" fontId="34" fillId="19" borderId="48" xfId="0" applyFont="1" applyFill="1" applyBorder="1" applyAlignment="1">
      <alignment vertical="center" wrapText="1"/>
    </xf>
    <xf numFmtId="0" fontId="29" fillId="16" borderId="48" xfId="0" applyFont="1" applyFill="1" applyBorder="1" applyAlignment="1">
      <alignment horizontal="left" vertical="top" wrapText="1"/>
    </xf>
    <xf numFmtId="0" fontId="29" fillId="16" borderId="44" xfId="0" applyFont="1" applyFill="1" applyBorder="1" applyAlignment="1">
      <alignment horizontal="left" vertical="top" wrapText="1"/>
    </xf>
    <xf numFmtId="0" fontId="29" fillId="16" borderId="45" xfId="0" applyFont="1" applyFill="1" applyBorder="1" applyAlignment="1">
      <alignment horizontal="left" vertical="top" wrapText="1"/>
    </xf>
    <xf numFmtId="0" fontId="29" fillId="16" borderId="48" xfId="0" applyFont="1" applyFill="1" applyBorder="1" applyAlignment="1">
      <alignment horizontal="left" vertical="center" wrapText="1"/>
    </xf>
    <xf numFmtId="0" fontId="29" fillId="0" borderId="0" xfId="0" applyFont="1" applyAlignment="1">
      <alignment horizontal="left" vertical="top" wrapText="1"/>
    </xf>
    <xf numFmtId="0" fontId="33" fillId="15" borderId="83" xfId="0" applyFont="1" applyFill="1" applyBorder="1" applyAlignment="1">
      <alignment horizontal="left" vertical="center" wrapText="1"/>
    </xf>
    <xf numFmtId="1" fontId="37" fillId="15" borderId="84" xfId="0" applyNumberFormat="1" applyFont="1" applyFill="1" applyBorder="1" applyAlignment="1">
      <alignment horizontal="center" vertical="center"/>
    </xf>
    <xf numFmtId="49" fontId="37" fillId="15" borderId="84" xfId="0" applyNumberFormat="1" applyFont="1" applyFill="1" applyBorder="1" applyAlignment="1">
      <alignment horizontal="center" vertical="center" wrapText="1"/>
    </xf>
    <xf numFmtId="0" fontId="37" fillId="15" borderId="84" xfId="0" applyFont="1" applyFill="1" applyBorder="1" applyAlignment="1">
      <alignment horizontal="center" vertical="center" wrapText="1"/>
    </xf>
    <xf numFmtId="165" fontId="37" fillId="15" borderId="85" xfId="0" applyNumberFormat="1" applyFont="1" applyFill="1" applyBorder="1" applyAlignment="1">
      <alignment horizontal="center" vertical="center"/>
    </xf>
    <xf numFmtId="165" fontId="25" fillId="0" borderId="84" xfId="0" applyNumberFormat="1" applyFont="1" applyBorder="1" applyAlignment="1">
      <alignment horizontal="center" vertical="center"/>
    </xf>
    <xf numFmtId="0" fontId="0" fillId="15" borderId="83" xfId="0" applyFill="1" applyBorder="1" applyAlignment="1">
      <alignment horizontal="center" vertical="center"/>
    </xf>
    <xf numFmtId="0" fontId="42" fillId="15" borderId="50" xfId="0" applyFont="1" applyFill="1" applyBorder="1" applyAlignment="1">
      <alignment vertical="center" wrapText="1"/>
    </xf>
    <xf numFmtId="0" fontId="8" fillId="14" borderId="75" xfId="0" applyFont="1" applyFill="1" applyBorder="1" applyAlignment="1">
      <alignment horizontal="left" vertical="center" wrapText="1"/>
    </xf>
    <xf numFmtId="1" fontId="38" fillId="16" borderId="64" xfId="0" applyNumberFormat="1" applyFont="1" applyFill="1" applyBorder="1" applyAlignment="1">
      <alignment horizontal="center" vertical="center" wrapText="1"/>
    </xf>
    <xf numFmtId="1" fontId="32" fillId="16" borderId="64" xfId="0" applyNumberFormat="1" applyFont="1" applyFill="1" applyBorder="1" applyAlignment="1">
      <alignment horizontal="center" vertical="center" wrapText="1"/>
    </xf>
    <xf numFmtId="49" fontId="5" fillId="14" borderId="64" xfId="0" applyNumberFormat="1" applyFont="1" applyFill="1" applyBorder="1" applyAlignment="1">
      <alignment horizontal="center" vertical="center" wrapText="1"/>
    </xf>
    <xf numFmtId="0" fontId="5" fillId="14" borderId="64" xfId="0" applyFont="1" applyFill="1" applyBorder="1" applyAlignment="1">
      <alignment horizontal="center" vertical="center" wrapText="1"/>
    </xf>
    <xf numFmtId="165" fontId="5" fillId="14" borderId="88" xfId="0" applyNumberFormat="1" applyFont="1" applyFill="1" applyBorder="1" applyAlignment="1">
      <alignment horizontal="center" vertical="center" wrapText="1"/>
    </xf>
    <xf numFmtId="165" fontId="43" fillId="20" borderId="79" xfId="0" applyNumberFormat="1" applyFont="1" applyFill="1" applyBorder="1" applyAlignment="1">
      <alignment horizontal="center" vertical="center"/>
    </xf>
    <xf numFmtId="0" fontId="46" fillId="13" borderId="44" xfId="0" applyFont="1" applyFill="1" applyBorder="1" applyAlignment="1">
      <alignment horizontal="left" vertical="top" wrapText="1"/>
    </xf>
    <xf numFmtId="0" fontId="24" fillId="14" borderId="89" xfId="0" applyFont="1" applyFill="1" applyBorder="1" applyAlignment="1">
      <alignment horizontal="left" vertical="center" wrapText="1"/>
    </xf>
    <xf numFmtId="0" fontId="25" fillId="14" borderId="90" xfId="0" applyFont="1" applyFill="1" applyBorder="1" applyAlignment="1">
      <alignment horizontal="center" vertical="center" wrapText="1"/>
    </xf>
    <xf numFmtId="49" fontId="25" fillId="14" borderId="90" xfId="0" applyNumberFormat="1" applyFont="1" applyFill="1" applyBorder="1" applyAlignment="1">
      <alignment horizontal="center" vertical="center" wrapText="1"/>
    </xf>
    <xf numFmtId="0" fontId="25" fillId="14" borderId="36" xfId="0" applyFont="1" applyFill="1" applyBorder="1" applyAlignment="1">
      <alignment horizontal="center" vertical="center" wrapText="1"/>
    </xf>
    <xf numFmtId="165" fontId="37" fillId="14" borderId="62" xfId="0" applyNumberFormat="1" applyFont="1" applyFill="1" applyBorder="1" applyAlignment="1">
      <alignment horizontal="center" vertical="center"/>
    </xf>
    <xf numFmtId="49" fontId="5" fillId="14" borderId="82" xfId="0" applyNumberFormat="1" applyFont="1" applyFill="1" applyBorder="1" applyAlignment="1">
      <alignment horizontal="center" vertical="center" wrapText="1"/>
    </xf>
    <xf numFmtId="165" fontId="5" fillId="16" borderId="91" xfId="0" applyNumberFormat="1" applyFont="1" applyFill="1" applyBorder="1" applyAlignment="1">
      <alignment horizontal="center" vertical="center" wrapText="1"/>
    </xf>
    <xf numFmtId="165" fontId="25" fillId="0" borderId="82" xfId="0" applyNumberFormat="1" applyFont="1" applyBorder="1" applyAlignment="1">
      <alignment horizontal="center" vertical="center"/>
    </xf>
    <xf numFmtId="0" fontId="0" fillId="16" borderId="92" xfId="0" applyFill="1" applyBorder="1" applyAlignment="1">
      <alignment horizontal="center" vertical="center"/>
    </xf>
    <xf numFmtId="0" fontId="29" fillId="16" borderId="93" xfId="0" applyFont="1" applyFill="1" applyBorder="1" applyAlignment="1">
      <alignment vertical="center" wrapText="1"/>
    </xf>
    <xf numFmtId="0" fontId="33" fillId="16" borderId="92" xfId="0" applyFont="1" applyFill="1" applyBorder="1" applyAlignment="1">
      <alignment horizontal="left" vertical="center" wrapText="1"/>
    </xf>
    <xf numFmtId="1" fontId="26" fillId="16" borderId="81" xfId="0" applyNumberFormat="1" applyFont="1" applyFill="1" applyBorder="1" applyAlignment="1">
      <alignment horizontal="center" vertical="center"/>
    </xf>
    <xf numFmtId="1" fontId="26" fillId="16" borderId="64" xfId="0" applyNumberFormat="1" applyFont="1" applyFill="1" applyBorder="1" applyAlignment="1">
      <alignment horizontal="center" vertical="center"/>
    </xf>
    <xf numFmtId="165" fontId="26" fillId="16" borderId="70" xfId="0" applyNumberFormat="1" applyFont="1" applyFill="1" applyBorder="1" applyAlignment="1">
      <alignment horizontal="center" vertical="center" wrapText="1"/>
    </xf>
    <xf numFmtId="165" fontId="37" fillId="13" borderId="67" xfId="0" applyNumberFormat="1" applyFont="1" applyFill="1" applyBorder="1" applyAlignment="1">
      <alignment horizontal="center" vertical="center" wrapText="1"/>
    </xf>
    <xf numFmtId="0" fontId="46" fillId="16" borderId="48" xfId="0" applyFont="1" applyFill="1" applyBorder="1" applyAlignment="1">
      <alignment horizontal="left" vertical="center" wrapText="1"/>
    </xf>
    <xf numFmtId="0" fontId="46" fillId="16" borderId="45" xfId="0" applyFont="1" applyFill="1" applyBorder="1" applyAlignment="1">
      <alignment horizontal="left" vertical="center" wrapText="1"/>
    </xf>
    <xf numFmtId="0" fontId="34" fillId="0" borderId="63" xfId="0" applyFont="1" applyBorder="1" applyAlignment="1">
      <alignment horizontal="left" vertical="center" wrapText="1"/>
    </xf>
    <xf numFmtId="0" fontId="34" fillId="0" borderId="49" xfId="0" applyFont="1" applyBorder="1" applyAlignment="1">
      <alignment horizontal="left" vertical="center" wrapText="1"/>
    </xf>
    <xf numFmtId="0" fontId="34" fillId="3" borderId="95" xfId="0" applyFont="1" applyFill="1" applyBorder="1" applyAlignment="1">
      <alignment horizontal="left" vertical="center" wrapText="1"/>
    </xf>
    <xf numFmtId="0" fontId="34" fillId="3" borderId="94" xfId="0" applyFont="1" applyFill="1" applyBorder="1" applyAlignment="1">
      <alignment horizontal="left" vertical="center" wrapText="1"/>
    </xf>
    <xf numFmtId="0" fontId="34" fillId="3" borderId="86" xfId="0" applyFont="1" applyFill="1" applyBorder="1" applyAlignment="1">
      <alignment horizontal="left" vertical="center" wrapText="1"/>
    </xf>
    <xf numFmtId="0" fontId="34" fillId="3" borderId="87" xfId="0" applyFont="1" applyFill="1" applyBorder="1" applyAlignment="1">
      <alignment horizontal="left" vertical="center" wrapText="1"/>
    </xf>
    <xf numFmtId="0" fontId="26" fillId="0" borderId="40" xfId="0" applyFont="1" applyBorder="1" applyAlignment="1">
      <alignment horizontal="center" vertical="center" textRotation="90"/>
    </xf>
    <xf numFmtId="0" fontId="26" fillId="0" borderId="41" xfId="0" applyFont="1" applyBorder="1" applyAlignment="1">
      <alignment horizontal="center" vertical="center" textRotation="90"/>
    </xf>
    <xf numFmtId="0" fontId="24" fillId="0" borderId="38" xfId="0" applyFont="1" applyBorder="1" applyAlignment="1">
      <alignment horizontal="left" vertical="center" wrapText="1"/>
    </xf>
    <xf numFmtId="0" fontId="24" fillId="0" borderId="57" xfId="0" applyFont="1" applyBorder="1" applyAlignment="1">
      <alignment horizontal="left" vertical="center" wrapText="1"/>
    </xf>
    <xf numFmtId="0" fontId="26" fillId="0" borderId="37" xfId="0" applyFont="1" applyBorder="1" applyAlignment="1">
      <alignment horizontal="center" vertical="center" textRotation="90"/>
    </xf>
    <xf numFmtId="0" fontId="24" fillId="0" borderId="39" xfId="0" applyFont="1" applyBorder="1" applyAlignment="1">
      <alignment horizontal="left" vertical="center" wrapText="1"/>
    </xf>
    <xf numFmtId="0" fontId="29" fillId="0" borderId="40" xfId="0" applyFont="1" applyBorder="1" applyAlignment="1">
      <alignment horizontal="center" vertical="center" textRotation="90"/>
    </xf>
    <xf numFmtId="0" fontId="29" fillId="0" borderId="37" xfId="0" applyFont="1" applyBorder="1" applyAlignment="1">
      <alignment horizontal="center" vertical="center" textRotation="90"/>
    </xf>
    <xf numFmtId="0" fontId="29" fillId="0" borderId="41" xfId="0" applyFont="1" applyBorder="1" applyAlignment="1">
      <alignment horizontal="center" vertical="center" textRotation="90"/>
    </xf>
    <xf numFmtId="0" fontId="8" fillId="0" borderId="38" xfId="1" applyFont="1" applyBorder="1" applyAlignment="1">
      <alignment horizontal="left" vertical="center" wrapText="1"/>
    </xf>
    <xf numFmtId="0" fontId="8" fillId="0" borderId="39" xfId="1" applyFont="1" applyBorder="1" applyAlignment="1">
      <alignment horizontal="left" vertical="center" wrapText="1"/>
    </xf>
    <xf numFmtId="0" fontId="8" fillId="0" borderId="57" xfId="1" applyFont="1" applyBorder="1" applyAlignment="1">
      <alignment horizontal="left" vertical="center" wrapText="1"/>
    </xf>
    <xf numFmtId="0" fontId="29" fillId="0" borderId="54" xfId="0" applyFont="1" applyBorder="1" applyAlignment="1">
      <alignment horizontal="center" vertical="center" textRotation="90"/>
    </xf>
    <xf numFmtId="0" fontId="29" fillId="0" borderId="32" xfId="0" applyFont="1" applyBorder="1" applyAlignment="1">
      <alignment horizontal="center" vertical="center" textRotation="90"/>
    </xf>
    <xf numFmtId="0" fontId="29" fillId="0" borderId="34" xfId="0" applyFont="1" applyBorder="1" applyAlignment="1">
      <alignment horizontal="center" vertical="center" textRotation="90"/>
    </xf>
    <xf numFmtId="0" fontId="34" fillId="0" borderId="0" xfId="0" applyFont="1" applyAlignment="1">
      <alignment horizontal="left" vertical="center" wrapText="1"/>
    </xf>
    <xf numFmtId="0" fontId="34" fillId="0" borderId="50" xfId="0" applyFont="1" applyBorder="1" applyAlignment="1">
      <alignment horizontal="left" vertical="center" wrapText="1"/>
    </xf>
    <xf numFmtId="0" fontId="34" fillId="0" borderId="40" xfId="0" applyFont="1" applyBorder="1" applyAlignment="1">
      <alignment horizontal="left" vertical="center" wrapText="1"/>
    </xf>
    <xf numFmtId="0" fontId="34" fillId="0" borderId="37" xfId="0" applyFont="1" applyBorder="1" applyAlignment="1">
      <alignment horizontal="left" vertical="center" wrapText="1"/>
    </xf>
    <xf numFmtId="0" fontId="31" fillId="0" borderId="65" xfId="1" applyFont="1" applyBorder="1" applyAlignment="1">
      <alignment horizontal="left" vertical="center" wrapText="1"/>
    </xf>
    <xf numFmtId="0" fontId="31" fillId="0" borderId="58" xfId="1" applyFont="1" applyBorder="1" applyAlignment="1">
      <alignment horizontal="left" vertical="center" wrapText="1"/>
    </xf>
    <xf numFmtId="0" fontId="31" fillId="0" borderId="59" xfId="1" applyFont="1" applyBorder="1" applyAlignment="1">
      <alignment horizontal="left" vertical="center" wrapText="1"/>
    </xf>
    <xf numFmtId="0" fontId="26" fillId="0" borderId="31" xfId="0" applyFont="1" applyBorder="1" applyAlignment="1">
      <alignment horizontal="center" vertical="center" textRotation="90"/>
    </xf>
    <xf numFmtId="0" fontId="27" fillId="0" borderId="56" xfId="0" applyFont="1" applyBorder="1" applyAlignment="1">
      <alignment horizontal="left" vertical="center" wrapText="1"/>
    </xf>
    <xf numFmtId="0" fontId="27" fillId="0" borderId="73" xfId="0" applyFont="1" applyBorder="1" applyAlignment="1">
      <alignment horizontal="left" vertical="center" wrapText="1"/>
    </xf>
    <xf numFmtId="0" fontId="26" fillId="0" borderId="53" xfId="0" applyFont="1" applyBorder="1" applyAlignment="1">
      <alignment horizontal="center" vertical="center" textRotation="90"/>
    </xf>
    <xf numFmtId="0" fontId="27" fillId="0" borderId="65" xfId="0" applyFont="1" applyBorder="1" applyAlignment="1">
      <alignment horizontal="left" vertical="center" wrapText="1"/>
    </xf>
    <xf numFmtId="0" fontId="34" fillId="0" borderId="76" xfId="0" applyFont="1" applyBorder="1" applyAlignment="1">
      <alignment horizontal="left" vertical="center" wrapText="1"/>
    </xf>
    <xf numFmtId="0" fontId="34" fillId="0" borderId="77" xfId="0" applyFont="1" applyBorder="1" applyAlignment="1">
      <alignment horizontal="left" vertical="center" wrapText="1"/>
    </xf>
    <xf numFmtId="0" fontId="34" fillId="0" borderId="78" xfId="0" applyFont="1" applyBorder="1" applyAlignment="1">
      <alignment horizontal="left" vertical="center" wrapText="1"/>
    </xf>
    <xf numFmtId="0" fontId="34" fillId="0" borderId="86" xfId="0" applyFont="1" applyBorder="1" applyAlignment="1">
      <alignment horizontal="left" vertical="center" wrapText="1"/>
    </xf>
    <xf numFmtId="0" fontId="34" fillId="0" borderId="87" xfId="0" applyFont="1" applyBorder="1" applyAlignment="1">
      <alignment horizontal="left" vertical="center" wrapText="1"/>
    </xf>
    <xf numFmtId="0" fontId="26" fillId="0" borderId="54" xfId="0" applyFont="1" applyBorder="1" applyAlignment="1">
      <alignment horizontal="center" vertical="center" textRotation="90"/>
    </xf>
    <xf numFmtId="0" fontId="24" fillId="0" borderId="65" xfId="0" applyFont="1" applyBorder="1" applyAlignment="1">
      <alignment horizontal="left" vertical="center" wrapText="1"/>
    </xf>
    <xf numFmtId="0" fontId="24" fillId="0" borderId="56" xfId="0" applyFont="1" applyBorder="1" applyAlignment="1">
      <alignment horizontal="left" vertical="center" wrapText="1"/>
    </xf>
    <xf numFmtId="0" fontId="29" fillId="0" borderId="31" xfId="0" applyFont="1" applyBorder="1" applyAlignment="1">
      <alignment horizontal="center" vertical="center" textRotation="90"/>
    </xf>
    <xf numFmtId="0" fontId="8" fillId="0" borderId="65" xfId="1" applyFont="1" applyBorder="1" applyAlignment="1">
      <alignment horizontal="left" vertical="center" wrapText="1"/>
    </xf>
    <xf numFmtId="0" fontId="8" fillId="0" borderId="58" xfId="1" applyFont="1" applyBorder="1" applyAlignment="1">
      <alignment horizontal="left" vertical="center" wrapText="1"/>
    </xf>
    <xf numFmtId="0" fontId="8" fillId="0" borderId="59" xfId="1" applyFont="1" applyBorder="1" applyAlignment="1">
      <alignment horizontal="left" vertical="center" wrapText="1"/>
    </xf>
    <xf numFmtId="0" fontId="39" fillId="0" borderId="40" xfId="0" applyFont="1" applyBorder="1" applyAlignment="1">
      <alignment horizontal="left" vertical="center" wrapText="1"/>
    </xf>
    <xf numFmtId="0" fontId="24" fillId="0" borderId="73" xfId="0" applyFont="1" applyBorder="1" applyAlignment="1">
      <alignment horizontal="left" vertical="center" wrapText="1"/>
    </xf>
    <xf numFmtId="0" fontId="12" fillId="0" borderId="0" xfId="0" applyFont="1" applyAlignment="1">
      <alignment horizontal="center" vertical="center" wrapText="1"/>
    </xf>
    <xf numFmtId="0" fontId="13" fillId="0" borderId="0" xfId="0" applyFont="1" applyAlignment="1">
      <alignment horizontal="center" vertical="center"/>
    </xf>
    <xf numFmtId="0" fontId="2" fillId="3" borderId="3" xfId="0" applyFont="1" applyFill="1" applyBorder="1" applyAlignment="1">
      <alignment horizontal="center" vertical="center" wrapText="1"/>
    </xf>
    <xf numFmtId="0" fontId="3" fillId="5" borderId="3" xfId="0" applyFont="1" applyFill="1" applyBorder="1" applyAlignment="1">
      <alignment vertical="center" wrapText="1"/>
    </xf>
  </cellXfs>
  <cellStyles count="13">
    <cellStyle name="Hypertextové prepojenie" xfId="7" builtinId="8" hidden="1"/>
    <cellStyle name="Hypertextové prepojenie" xfId="9" builtinId="8" hidden="1"/>
    <cellStyle name="Hypertextové prepojenie" xfId="11" builtinId="8" hidden="1"/>
    <cellStyle name="Normálna" xfId="0" builtinId="0"/>
    <cellStyle name="Normálna 2" xfId="1" xr:uid="{00000000-0005-0000-0000-000004000000}"/>
    <cellStyle name="Normálna 2 2" xfId="4" xr:uid="{00000000-0005-0000-0000-000005000000}"/>
    <cellStyle name="Normálna 3" xfId="5" xr:uid="{00000000-0005-0000-0000-000006000000}"/>
    <cellStyle name="Normálna 4" xfId="2" xr:uid="{00000000-0005-0000-0000-000007000000}"/>
    <cellStyle name="Normálna 5" xfId="6" xr:uid="{00000000-0005-0000-0000-000008000000}"/>
    <cellStyle name="Použité hypertextové prepojenie" xfId="12" builtinId="9" hidden="1"/>
    <cellStyle name="Použité hypertextové prepojenie" xfId="10" builtinId="9" hidden="1"/>
    <cellStyle name="Použité hypertextové prepojenie" xfId="8" builtinId="9" hidden="1"/>
    <cellStyle name="Poznámka 2" xfId="3" xr:uid="{00000000-0005-0000-0000-00000C000000}"/>
  </cellStyles>
  <dxfs count="83">
    <dxf>
      <font>
        <color rgb="FF9C6500"/>
      </font>
      <fill>
        <patternFill>
          <bgColor rgb="FFFFEB9C"/>
        </patternFill>
      </fill>
    </dxf>
    <dxf>
      <font>
        <color rgb="FF9C0006"/>
      </font>
      <fill>
        <patternFill>
          <bgColor rgb="FFFFC7CE"/>
        </patternFill>
      </fill>
    </dxf>
    <dxf>
      <font>
        <color theme="9" tint="-0.24994659260841701"/>
      </font>
      <fill>
        <patternFill>
          <bgColor theme="9" tint="0.59996337778862885"/>
        </patternFill>
      </fill>
    </dxf>
    <dxf>
      <font>
        <color theme="9" tint="-0.24994659260841701"/>
      </font>
      <fill>
        <patternFill>
          <bgColor theme="9" tint="0.79998168889431442"/>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theme="9"/>
      </font>
      <fill>
        <patternFill>
          <bgColor theme="9"/>
        </patternFill>
      </fill>
    </dxf>
    <dxf>
      <font>
        <color theme="9" tint="-0.499984740745262"/>
      </font>
      <fill>
        <patternFill>
          <bgColor theme="9" tint="0.39994506668294322"/>
        </patternFill>
      </fill>
    </dxf>
    <dxf>
      <font>
        <color rgb="FF9C5700"/>
      </font>
      <fill>
        <patternFill>
          <bgColor rgb="FFFFEB9C"/>
        </patternFill>
      </fill>
    </dxf>
    <dxf>
      <fill>
        <patternFill patternType="none">
          <bgColor auto="1"/>
        </patternFill>
      </fill>
    </dxf>
    <dxf>
      <font>
        <color rgb="FF9C0006"/>
      </font>
      <fill>
        <patternFill>
          <bgColor rgb="FFFFC7CE"/>
        </patternFill>
      </fill>
    </dxf>
    <dxf>
      <font>
        <color rgb="FF006100"/>
      </font>
      <fill>
        <patternFill>
          <bgColor rgb="FFC6EFCE"/>
        </patternFill>
      </fill>
    </dxf>
    <dxf>
      <font>
        <color theme="9"/>
      </font>
      <fill>
        <patternFill>
          <bgColor theme="9"/>
        </patternFill>
      </fill>
    </dxf>
    <dxf>
      <font>
        <color theme="9" tint="-0.499984740745262"/>
      </font>
      <fill>
        <patternFill>
          <bgColor theme="9" tint="0.39994506668294322"/>
        </patternFill>
      </fill>
    </dxf>
    <dxf>
      <font>
        <color rgb="FF9C5700"/>
      </font>
      <fill>
        <patternFill>
          <bgColor rgb="FFFFEB9C"/>
        </patternFill>
      </fill>
    </dxf>
    <dxf>
      <fill>
        <patternFill patternType="none">
          <bgColor auto="1"/>
        </patternFill>
      </fill>
    </dxf>
    <dxf>
      <font>
        <color rgb="FF9C0006"/>
      </font>
      <fill>
        <patternFill>
          <bgColor rgb="FFFFC7CE"/>
        </patternFill>
      </fill>
    </dxf>
    <dxf>
      <font>
        <color rgb="FF006100"/>
      </font>
      <fill>
        <patternFill>
          <bgColor rgb="FFC6EFCE"/>
        </patternFill>
      </fill>
    </dxf>
    <dxf>
      <font>
        <color theme="9"/>
      </font>
      <fill>
        <patternFill>
          <bgColor theme="9"/>
        </patternFill>
      </fill>
    </dxf>
    <dxf>
      <font>
        <color theme="9" tint="-0.499984740745262"/>
      </font>
      <fill>
        <patternFill>
          <bgColor theme="9" tint="0.39994506668294322"/>
        </patternFill>
      </fill>
    </dxf>
    <dxf>
      <font>
        <color rgb="FF9C5700"/>
      </font>
      <fill>
        <patternFill>
          <bgColor rgb="FFFFEB9C"/>
        </patternFill>
      </fill>
    </dxf>
    <dxf>
      <fill>
        <patternFill patternType="none">
          <bgColor auto="1"/>
        </patternFill>
      </fill>
    </dxf>
    <dxf>
      <font>
        <color rgb="FF9C0006"/>
      </font>
      <fill>
        <patternFill>
          <bgColor rgb="FFFFC7CE"/>
        </patternFill>
      </fill>
    </dxf>
    <dxf>
      <font>
        <color rgb="FF006100"/>
      </font>
      <fill>
        <patternFill>
          <bgColor rgb="FFC6EFCE"/>
        </patternFill>
      </fill>
    </dxf>
    <dxf>
      <font>
        <color theme="9"/>
      </font>
      <fill>
        <patternFill>
          <bgColor theme="9"/>
        </patternFill>
      </fill>
    </dxf>
    <dxf>
      <font>
        <color theme="9" tint="-0.499984740745262"/>
      </font>
      <fill>
        <patternFill>
          <bgColor theme="9" tint="0.39994506668294322"/>
        </patternFill>
      </fill>
    </dxf>
    <dxf>
      <font>
        <color rgb="FF9C5700"/>
      </font>
      <fill>
        <patternFill>
          <bgColor rgb="FFFFEB9C"/>
        </patternFill>
      </fill>
    </dxf>
    <dxf>
      <fill>
        <patternFill patternType="none">
          <bgColor auto="1"/>
        </patternFill>
      </fill>
    </dxf>
    <dxf>
      <font>
        <color rgb="FF9C0006"/>
      </font>
      <fill>
        <patternFill>
          <bgColor rgb="FFFFC7CE"/>
        </patternFill>
      </fill>
    </dxf>
    <dxf>
      <font>
        <color rgb="FF006100"/>
      </font>
      <fill>
        <patternFill>
          <bgColor rgb="FFC6EFCE"/>
        </patternFill>
      </fill>
    </dxf>
    <dxf>
      <font>
        <color theme="9"/>
      </font>
      <fill>
        <patternFill>
          <bgColor theme="9"/>
        </patternFill>
      </fill>
    </dxf>
    <dxf>
      <font>
        <color theme="9" tint="-0.499984740745262"/>
      </font>
      <fill>
        <patternFill>
          <bgColor theme="9" tint="0.39994506668294322"/>
        </patternFill>
      </fill>
    </dxf>
    <dxf>
      <font>
        <color rgb="FF9C5700"/>
      </font>
      <fill>
        <patternFill>
          <bgColor rgb="FFFFEB9C"/>
        </patternFill>
      </fill>
    </dxf>
    <dxf>
      <fill>
        <patternFill patternType="none">
          <bgColor auto="1"/>
        </patternFill>
      </fill>
    </dxf>
    <dxf>
      <font>
        <color rgb="FF9C0006"/>
      </font>
      <fill>
        <patternFill>
          <bgColor rgb="FFFFC7CE"/>
        </patternFill>
      </fill>
    </dxf>
    <dxf>
      <font>
        <color rgb="FF006100"/>
      </font>
      <fill>
        <patternFill>
          <bgColor rgb="FFC6EFCE"/>
        </patternFill>
      </fill>
    </dxf>
    <dxf>
      <font>
        <color theme="9"/>
      </font>
      <fill>
        <patternFill>
          <bgColor theme="9"/>
        </patternFill>
      </fill>
    </dxf>
    <dxf>
      <font>
        <color theme="9" tint="-0.499984740745262"/>
      </font>
      <fill>
        <patternFill>
          <bgColor theme="9" tint="0.39994506668294322"/>
        </patternFill>
      </fill>
    </dxf>
    <dxf>
      <font>
        <color rgb="FF9C5700"/>
      </font>
      <fill>
        <patternFill>
          <bgColor rgb="FFFFEB9C"/>
        </patternFill>
      </fill>
    </dxf>
    <dxf>
      <fill>
        <patternFill patternType="none">
          <bgColor auto="1"/>
        </patternFill>
      </fill>
    </dxf>
    <dxf>
      <font>
        <color rgb="FF9C0006"/>
      </font>
      <fill>
        <patternFill>
          <bgColor rgb="FFFFC7CE"/>
        </patternFill>
      </fill>
    </dxf>
    <dxf>
      <font>
        <color rgb="FF006100"/>
      </font>
      <fill>
        <patternFill>
          <bgColor rgb="FFC6EFCE"/>
        </patternFill>
      </fill>
    </dxf>
    <dxf>
      <font>
        <color theme="9"/>
      </font>
      <fill>
        <patternFill>
          <bgColor theme="9"/>
        </patternFill>
      </fill>
    </dxf>
    <dxf>
      <font>
        <color theme="9" tint="-0.499984740745262"/>
      </font>
      <fill>
        <patternFill>
          <bgColor theme="9" tint="0.39994506668294322"/>
        </patternFill>
      </fill>
    </dxf>
    <dxf>
      <font>
        <color rgb="FF9C5700"/>
      </font>
      <fill>
        <patternFill>
          <bgColor rgb="FFFFEB9C"/>
        </patternFill>
      </fill>
    </dxf>
    <dxf>
      <fill>
        <patternFill patternType="none">
          <bgColor auto="1"/>
        </patternFill>
      </fill>
    </dxf>
    <dxf>
      <font>
        <color rgb="FF9C0006"/>
      </font>
      <fill>
        <patternFill>
          <bgColor rgb="FFFFC7CE"/>
        </patternFill>
      </fill>
    </dxf>
    <dxf>
      <font>
        <color rgb="FF006100"/>
      </font>
      <fill>
        <patternFill>
          <bgColor rgb="FFC6EFCE"/>
        </patternFill>
      </fill>
    </dxf>
    <dxf>
      <font>
        <color theme="9"/>
      </font>
      <fill>
        <patternFill>
          <bgColor theme="9"/>
        </patternFill>
      </fill>
    </dxf>
    <dxf>
      <font>
        <color theme="9" tint="-0.499984740745262"/>
      </font>
      <fill>
        <patternFill>
          <bgColor theme="9" tint="0.39994506668294322"/>
        </patternFill>
      </fill>
    </dxf>
    <dxf>
      <font>
        <color rgb="FF9C5700"/>
      </font>
      <fill>
        <patternFill>
          <bgColor rgb="FFFFEB9C"/>
        </patternFill>
      </fill>
    </dxf>
    <dxf>
      <fill>
        <patternFill patternType="none">
          <bgColor auto="1"/>
        </patternFill>
      </fill>
    </dxf>
    <dxf>
      <font>
        <color rgb="FF9C0006"/>
      </font>
      <fill>
        <patternFill>
          <bgColor rgb="FFFFC7CE"/>
        </patternFill>
      </fill>
    </dxf>
    <dxf>
      <font>
        <color rgb="FF006100"/>
      </font>
      <fill>
        <patternFill>
          <bgColor rgb="FFC6EFCE"/>
        </patternFill>
      </fill>
    </dxf>
    <dxf>
      <font>
        <color theme="9"/>
      </font>
      <fill>
        <patternFill>
          <bgColor theme="9"/>
        </patternFill>
      </fill>
    </dxf>
    <dxf>
      <font>
        <color theme="9" tint="-0.499984740745262"/>
      </font>
      <fill>
        <patternFill>
          <bgColor theme="9" tint="0.39994506668294322"/>
        </patternFill>
      </fill>
    </dxf>
    <dxf>
      <font>
        <color rgb="FF9C5700"/>
      </font>
      <fill>
        <patternFill>
          <bgColor rgb="FFFFEB9C"/>
        </patternFill>
      </fill>
    </dxf>
    <dxf>
      <fill>
        <patternFill patternType="none">
          <bgColor auto="1"/>
        </patternFill>
      </fill>
    </dxf>
    <dxf>
      <font>
        <color rgb="FF9C0006"/>
      </font>
      <fill>
        <patternFill>
          <bgColor rgb="FFFFC7CE"/>
        </patternFill>
      </fill>
    </dxf>
    <dxf>
      <font>
        <color rgb="FF006100"/>
      </font>
      <fill>
        <patternFill>
          <bgColor rgb="FFC6EFCE"/>
        </patternFill>
      </fill>
    </dxf>
    <dxf>
      <font>
        <color theme="9"/>
      </font>
      <fill>
        <patternFill>
          <bgColor theme="9"/>
        </patternFill>
      </fill>
    </dxf>
    <dxf>
      <font>
        <color theme="9" tint="-0.499984740745262"/>
      </font>
      <fill>
        <patternFill>
          <bgColor theme="9" tint="0.39994506668294322"/>
        </patternFill>
      </fill>
    </dxf>
    <dxf>
      <font>
        <color rgb="FF9C5700"/>
      </font>
      <fill>
        <patternFill>
          <bgColor rgb="FFFFEB9C"/>
        </patternFill>
      </fill>
    </dxf>
    <dxf>
      <fill>
        <patternFill patternType="none">
          <bgColor auto="1"/>
        </patternFill>
      </fill>
    </dxf>
    <dxf>
      <font>
        <color rgb="FF9C0006"/>
      </font>
      <fill>
        <patternFill>
          <bgColor rgb="FFFFC7CE"/>
        </patternFill>
      </fill>
    </dxf>
    <dxf>
      <font>
        <color rgb="FF006100"/>
      </font>
      <fill>
        <patternFill>
          <bgColor rgb="FFC6EFCE"/>
        </patternFill>
      </fill>
    </dxf>
    <dxf>
      <font>
        <color theme="9"/>
      </font>
      <fill>
        <patternFill>
          <bgColor theme="9"/>
        </patternFill>
      </fill>
    </dxf>
    <dxf>
      <font>
        <color theme="9" tint="-0.499984740745262"/>
      </font>
      <fill>
        <patternFill>
          <bgColor theme="9" tint="0.39994506668294322"/>
        </patternFill>
      </fill>
    </dxf>
    <dxf>
      <font>
        <color rgb="FF9C5700"/>
      </font>
      <fill>
        <patternFill>
          <bgColor rgb="FFFFEB9C"/>
        </patternFill>
      </fill>
    </dxf>
    <dxf>
      <fill>
        <patternFill patternType="none">
          <bgColor auto="1"/>
        </patternFill>
      </fill>
    </dxf>
    <dxf>
      <font>
        <color rgb="FF9C0006"/>
      </font>
      <fill>
        <patternFill>
          <bgColor rgb="FFFFC7CE"/>
        </patternFill>
      </fill>
    </dxf>
    <dxf>
      <font>
        <color rgb="FF006100"/>
      </font>
      <fill>
        <patternFill>
          <bgColor rgb="FFC6EFCE"/>
        </patternFill>
      </fill>
    </dxf>
    <dxf>
      <font>
        <color theme="9"/>
      </font>
      <fill>
        <patternFill>
          <bgColor theme="9"/>
        </patternFill>
      </fill>
    </dxf>
    <dxf>
      <font>
        <color theme="9" tint="-0.499984740745262"/>
      </font>
      <fill>
        <patternFill>
          <bgColor theme="9" tint="0.39994506668294322"/>
        </patternFill>
      </fill>
    </dxf>
    <dxf>
      <font>
        <color rgb="FF9C5700"/>
      </font>
      <fill>
        <patternFill>
          <bgColor rgb="FFFFEB9C"/>
        </patternFill>
      </fill>
    </dxf>
    <dxf>
      <fill>
        <patternFill patternType="none">
          <bgColor auto="1"/>
        </patternFill>
      </fill>
    </dxf>
    <dxf>
      <font>
        <color rgb="FF9C0006"/>
      </font>
      <fill>
        <patternFill>
          <bgColor rgb="FFFFC7CE"/>
        </patternFill>
      </fill>
    </dxf>
    <dxf>
      <font>
        <color rgb="FF006100"/>
      </font>
      <fill>
        <patternFill>
          <bgColor rgb="FFC6EFCE"/>
        </patternFill>
      </fill>
    </dxf>
    <dxf>
      <font>
        <color theme="9"/>
      </font>
      <fill>
        <patternFill>
          <bgColor theme="9"/>
        </patternFill>
      </fill>
    </dxf>
    <dxf>
      <font>
        <color theme="9" tint="-0.499984740745262"/>
      </font>
      <fill>
        <patternFill>
          <bgColor theme="9" tint="0.39994506668294322"/>
        </patternFill>
      </fill>
    </dxf>
    <dxf>
      <font>
        <color rgb="FF9C5700"/>
      </font>
      <fill>
        <patternFill>
          <bgColor rgb="FFFFEB9C"/>
        </patternFill>
      </fill>
    </dxf>
    <dxf>
      <fill>
        <patternFill patternType="none">
          <bgColor auto="1"/>
        </patternFill>
      </fill>
    </dxf>
  </dxfs>
  <tableStyles count="0" defaultTableStyle="TableStyleMedium2" defaultPivotStyle="PivotStyleLight16"/>
  <colors>
    <mruColors>
      <color rgb="FFFCD5B4"/>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17" Type="http://schemas.openxmlformats.org/officeDocument/2006/relationships/customXml" Target="../customXml/item4.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sk-SK"/>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title>
    <c:autoTitleDeleted val="0"/>
    <c:view3D>
      <c:rotX val="30"/>
      <c:rotY val="0"/>
      <c:rAngAx val="0"/>
    </c:view3D>
    <c:floor>
      <c:thickness val="0"/>
    </c:floor>
    <c:sideWall>
      <c:thickness val="0"/>
    </c:sideWall>
    <c:backWall>
      <c:thickness val="0"/>
    </c:backWall>
    <c:plotArea>
      <c:layout>
        <c:manualLayout>
          <c:layoutTarget val="inner"/>
          <c:xMode val="edge"/>
          <c:yMode val="edge"/>
          <c:x val="1.52777777777778E-2"/>
          <c:y val="0.24786599591717701"/>
          <c:w val="0.89166666666666705"/>
          <c:h val="0.70785615339749197"/>
        </c:manualLayout>
      </c:layout>
      <c:pie3DChart>
        <c:varyColors val="1"/>
        <c:ser>
          <c:idx val="0"/>
          <c:order val="0"/>
          <c:tx>
            <c:strRef>
              <c:f>Hárok1!$A$4</c:f>
              <c:strCache>
                <c:ptCount val="1"/>
                <c:pt idx="0">
                  <c:v>OSV</c:v>
                </c:pt>
              </c:strCache>
            </c:strRef>
          </c:tx>
          <c:explosion val="25"/>
          <c:dLbls>
            <c:dLbl>
              <c:idx val="0"/>
              <c:layout>
                <c:manualLayout>
                  <c:x val="-5.1270122484689401E-2"/>
                  <c:y val="0.15752515310586199"/>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0-EBFA-4AA4-8F28-328F69012341}"/>
                </c:ext>
              </c:extLst>
            </c:dLbl>
            <c:dLbl>
              <c:idx val="1"/>
              <c:layout>
                <c:manualLayout>
                  <c:x val="1.8493110236220502E-2"/>
                  <c:y val="-0.18900335374744801"/>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1-EBFA-4AA4-8F28-328F69012341}"/>
                </c:ext>
              </c:extLst>
            </c:dLbl>
            <c:dLbl>
              <c:idx val="3"/>
              <c:layout>
                <c:manualLayout>
                  <c:x val="0.138540682414698"/>
                  <c:y val="5.1512467191601102E-2"/>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2-EBFA-4AA4-8F28-328F69012341}"/>
                </c:ext>
              </c:extLst>
            </c:dLbl>
            <c:spPr>
              <a:noFill/>
              <a:ln>
                <a:noFill/>
              </a:ln>
              <a:effectLst/>
            </c:spPr>
            <c:showLegendKey val="0"/>
            <c:showVal val="0"/>
            <c:showCatName val="1"/>
            <c:showSerName val="0"/>
            <c:showPercent val="1"/>
            <c:showBubbleSize val="0"/>
            <c:showLeaderLines val="1"/>
            <c:extLst>
              <c:ext xmlns:c15="http://schemas.microsoft.com/office/drawing/2012/chart" uri="{CE6537A1-D6FC-4f65-9D91-7224C49458BB}"/>
            </c:extLst>
          </c:dLbls>
          <c:cat>
            <c:strRef>
              <c:f>Hárok1!$B$3:$E$3</c:f>
              <c:strCache>
                <c:ptCount val="4"/>
                <c:pt idx="0">
                  <c:v>splnených / </c:v>
                </c:pt>
                <c:pt idx="1">
                  <c:v>nesplnených</c:v>
                </c:pt>
                <c:pt idx="2">
                  <c:v>zrušených</c:v>
                </c:pt>
                <c:pt idx="3">
                  <c:v>nepotrebných</c:v>
                </c:pt>
              </c:strCache>
            </c:strRef>
          </c:cat>
          <c:val>
            <c:numRef>
              <c:f>Hárok1!$B$4:$E$4</c:f>
              <c:numCache>
                <c:formatCode>General</c:formatCode>
                <c:ptCount val="4"/>
                <c:pt idx="0">
                  <c:v>12</c:v>
                </c:pt>
                <c:pt idx="1">
                  <c:v>5</c:v>
                </c:pt>
                <c:pt idx="2">
                  <c:v>1</c:v>
                </c:pt>
                <c:pt idx="3">
                  <c:v>0</c:v>
                </c:pt>
              </c:numCache>
            </c:numRef>
          </c:val>
          <c:extLst>
            <c:ext xmlns:c16="http://schemas.microsoft.com/office/drawing/2014/chart" uri="{C3380CC4-5D6E-409C-BE32-E72D297353CC}">
              <c16:uniqueId val="{00000003-EBFA-4AA4-8F28-328F69012341}"/>
            </c:ext>
          </c:extLst>
        </c:ser>
        <c:dLbls>
          <c:showLegendKey val="0"/>
          <c:showVal val="0"/>
          <c:showCatName val="1"/>
          <c:showSerName val="0"/>
          <c:showPercent val="1"/>
          <c:showBubbleSize val="0"/>
          <c:showLeaderLines val="1"/>
        </c:dLbls>
      </c:pie3DChart>
    </c:plotArea>
    <c:plotVisOnly val="1"/>
    <c:dispBlanksAs val="gap"/>
    <c:showDLblsOverMax val="0"/>
  </c:chart>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sk-SK"/>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sk-SK"/>
              <a:t>Plnenie Akčného</a:t>
            </a:r>
            <a:r>
              <a:rPr lang="sk-SK" baseline="0"/>
              <a:t> plánu BSK za rok 2014</a:t>
            </a:r>
            <a:endParaRPr lang="en-US"/>
          </a:p>
        </c:rich>
      </c:tx>
      <c:overlay val="0"/>
    </c:title>
    <c:autoTitleDeleted val="0"/>
    <c:view3D>
      <c:rotX val="30"/>
      <c:rotY val="0"/>
      <c:rAngAx val="0"/>
    </c:view3D>
    <c:floor>
      <c:thickness val="0"/>
    </c:floor>
    <c:sideWall>
      <c:thickness val="0"/>
    </c:sideWall>
    <c:backWall>
      <c:thickness val="0"/>
    </c:backWall>
    <c:plotArea>
      <c:layout/>
      <c:pie3DChart>
        <c:varyColors val="1"/>
        <c:ser>
          <c:idx val="0"/>
          <c:order val="0"/>
          <c:tx>
            <c:strRef>
              <c:f>Hárok1!$A$12</c:f>
              <c:strCache>
                <c:ptCount val="1"/>
                <c:pt idx="0">
                  <c:v>úrad celkovo</c:v>
                </c:pt>
              </c:strCache>
            </c:strRef>
          </c:tx>
          <c:explosion val="25"/>
          <c:dLbls>
            <c:spPr>
              <a:noFill/>
              <a:ln>
                <a:noFill/>
              </a:ln>
              <a:effectLst/>
            </c:spPr>
            <c:showLegendKey val="0"/>
            <c:showVal val="0"/>
            <c:showCatName val="1"/>
            <c:showSerName val="0"/>
            <c:showPercent val="1"/>
            <c:showBubbleSize val="0"/>
            <c:showLeaderLines val="1"/>
            <c:extLst>
              <c:ext xmlns:c15="http://schemas.microsoft.com/office/drawing/2012/chart" uri="{CE6537A1-D6FC-4f65-9D91-7224C49458BB}"/>
            </c:extLst>
          </c:dLbls>
          <c:cat>
            <c:strRef>
              <c:f>Hárok1!$B$3:$E$3</c:f>
              <c:strCache>
                <c:ptCount val="4"/>
                <c:pt idx="0">
                  <c:v>splnených / </c:v>
                </c:pt>
                <c:pt idx="1">
                  <c:v>nesplnených</c:v>
                </c:pt>
                <c:pt idx="2">
                  <c:v>zrušených</c:v>
                </c:pt>
                <c:pt idx="3">
                  <c:v>nepotrebných</c:v>
                </c:pt>
              </c:strCache>
            </c:strRef>
          </c:cat>
          <c:val>
            <c:numRef>
              <c:f>Hárok1!$B$12:$E$12</c:f>
              <c:numCache>
                <c:formatCode>General</c:formatCode>
                <c:ptCount val="4"/>
                <c:pt idx="0">
                  <c:v>108</c:v>
                </c:pt>
                <c:pt idx="1">
                  <c:v>59</c:v>
                </c:pt>
                <c:pt idx="2">
                  <c:v>10</c:v>
                </c:pt>
                <c:pt idx="3">
                  <c:v>6</c:v>
                </c:pt>
              </c:numCache>
            </c:numRef>
          </c:val>
          <c:extLst>
            <c:ext xmlns:c16="http://schemas.microsoft.com/office/drawing/2014/chart" uri="{C3380CC4-5D6E-409C-BE32-E72D297353CC}">
              <c16:uniqueId val="{00000000-A006-47A0-835E-11DB0DD8704E}"/>
            </c:ext>
          </c:extLst>
        </c:ser>
        <c:dLbls>
          <c:showLegendKey val="0"/>
          <c:showVal val="0"/>
          <c:showCatName val="1"/>
          <c:showSerName val="0"/>
          <c:showPercent val="1"/>
          <c:showBubbleSize val="0"/>
          <c:showLeaderLines val="1"/>
        </c:dLbls>
      </c:pie3DChart>
    </c:plotArea>
    <c:plotVisOnly val="1"/>
    <c:dispBlanksAs val="gap"/>
    <c:showDLblsOverMax val="0"/>
  </c:chart>
  <c:printSettings>
    <c:headerFooter/>
    <c:pageMargins b="0.75" l="0.7" r="0.7" t="0.75" header="0.3" footer="0.3"/>
    <c:pageSetup/>
  </c:printSettings>
</c:chartSpac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editAs="oneCell">
    <xdr:from>
      <xdr:col>8</xdr:col>
      <xdr:colOff>0</xdr:colOff>
      <xdr:row>18</xdr:row>
      <xdr:rowOff>0</xdr:rowOff>
    </xdr:from>
    <xdr:to>
      <xdr:col>8</xdr:col>
      <xdr:colOff>304800</xdr:colOff>
      <xdr:row>18</xdr:row>
      <xdr:rowOff>286710</xdr:rowOff>
    </xdr:to>
    <xdr:sp macro="" textlink="">
      <xdr:nvSpPr>
        <xdr:cNvPr id="10" name="avatar">
          <a:extLst>
            <a:ext uri="{FF2B5EF4-FFF2-40B4-BE49-F238E27FC236}">
              <a16:creationId xmlns:a16="http://schemas.microsoft.com/office/drawing/2014/main" id="{96FF5F45-2FB4-47F0-B33D-68A92007DE24}"/>
            </a:ext>
            <a:ext uri="{147F2762-F138-4A5C-976F-8EAC2B608ADB}">
              <a16:predDERef xmlns:a16="http://schemas.microsoft.com/office/drawing/2014/main" pred="{3C9F74EC-A823-489D-956D-5F2DD4AD4B79}"/>
            </a:ext>
          </a:extLst>
        </xdr:cNvPr>
        <xdr:cNvSpPr>
          <a:spLocks noChangeAspect="1" noChangeArrowheads="1"/>
        </xdr:cNvSpPr>
      </xdr:nvSpPr>
      <xdr:spPr bwMode="auto">
        <a:xfrm>
          <a:off x="16754475" y="5219700"/>
          <a:ext cx="304800" cy="30289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7</xdr:col>
      <xdr:colOff>800100</xdr:colOff>
      <xdr:row>24</xdr:row>
      <xdr:rowOff>292100</xdr:rowOff>
    </xdr:from>
    <xdr:to>
      <xdr:col>8</xdr:col>
      <xdr:colOff>279400</xdr:colOff>
      <xdr:row>24</xdr:row>
      <xdr:rowOff>1555345</xdr:rowOff>
    </xdr:to>
    <xdr:sp macro="" textlink="">
      <xdr:nvSpPr>
        <xdr:cNvPr id="15" name="avatar">
          <a:extLst>
            <a:ext uri="{FF2B5EF4-FFF2-40B4-BE49-F238E27FC236}">
              <a16:creationId xmlns:a16="http://schemas.microsoft.com/office/drawing/2014/main" id="{AC62E061-7ED2-4C02-A6DF-2903B9F8DC3C}"/>
            </a:ext>
            <a:ext uri="{147F2762-F138-4A5C-976F-8EAC2B608ADB}">
              <a16:predDERef xmlns:a16="http://schemas.microsoft.com/office/drawing/2014/main" pred="{DDB4270D-6512-48C6-B313-7DC3A0414D08}"/>
            </a:ext>
          </a:extLst>
        </xdr:cNvPr>
        <xdr:cNvSpPr>
          <a:spLocks noChangeAspect="1" noChangeArrowheads="1"/>
        </xdr:cNvSpPr>
      </xdr:nvSpPr>
      <xdr:spPr bwMode="auto">
        <a:xfrm>
          <a:off x="17208500" y="18567400"/>
          <a:ext cx="304800" cy="30289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8</xdr:col>
      <xdr:colOff>0</xdr:colOff>
      <xdr:row>26</xdr:row>
      <xdr:rowOff>0</xdr:rowOff>
    </xdr:from>
    <xdr:to>
      <xdr:col>8</xdr:col>
      <xdr:colOff>304800</xdr:colOff>
      <xdr:row>26</xdr:row>
      <xdr:rowOff>302895</xdr:rowOff>
    </xdr:to>
    <xdr:sp macro="" textlink="">
      <xdr:nvSpPr>
        <xdr:cNvPr id="16" name="avatar">
          <a:extLst>
            <a:ext uri="{FF2B5EF4-FFF2-40B4-BE49-F238E27FC236}">
              <a16:creationId xmlns:a16="http://schemas.microsoft.com/office/drawing/2014/main" id="{0C1A5A3D-4729-4653-B5FC-900EBF1D1E29}"/>
            </a:ext>
            <a:ext uri="{147F2762-F138-4A5C-976F-8EAC2B608ADB}">
              <a16:predDERef xmlns:a16="http://schemas.microsoft.com/office/drawing/2014/main" pred="{AC62E061-7ED2-4C02-A6DF-2903B9F8DC3C}"/>
            </a:ext>
          </a:extLst>
        </xdr:cNvPr>
        <xdr:cNvSpPr>
          <a:spLocks noChangeAspect="1" noChangeArrowheads="1"/>
        </xdr:cNvSpPr>
      </xdr:nvSpPr>
      <xdr:spPr bwMode="auto">
        <a:xfrm>
          <a:off x="16754475" y="5219700"/>
          <a:ext cx="304800" cy="30289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8</xdr:col>
      <xdr:colOff>0</xdr:colOff>
      <xdr:row>27</xdr:row>
      <xdr:rowOff>0</xdr:rowOff>
    </xdr:from>
    <xdr:to>
      <xdr:col>8</xdr:col>
      <xdr:colOff>304800</xdr:colOff>
      <xdr:row>27</xdr:row>
      <xdr:rowOff>302895</xdr:rowOff>
    </xdr:to>
    <xdr:sp macro="" textlink="">
      <xdr:nvSpPr>
        <xdr:cNvPr id="17" name="avatar">
          <a:extLst>
            <a:ext uri="{FF2B5EF4-FFF2-40B4-BE49-F238E27FC236}">
              <a16:creationId xmlns:a16="http://schemas.microsoft.com/office/drawing/2014/main" id="{78806E7F-A90E-4046-B1C7-E44370D53403}"/>
            </a:ext>
            <a:ext uri="{147F2762-F138-4A5C-976F-8EAC2B608ADB}">
              <a16:predDERef xmlns:a16="http://schemas.microsoft.com/office/drawing/2014/main" pred="{0C1A5A3D-4729-4653-B5FC-900EBF1D1E29}"/>
            </a:ext>
          </a:extLst>
        </xdr:cNvPr>
        <xdr:cNvSpPr>
          <a:spLocks noChangeAspect="1" noChangeArrowheads="1"/>
        </xdr:cNvSpPr>
      </xdr:nvSpPr>
      <xdr:spPr bwMode="auto">
        <a:xfrm>
          <a:off x="16754475" y="19002375"/>
          <a:ext cx="304800" cy="30289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8</xdr:col>
      <xdr:colOff>0</xdr:colOff>
      <xdr:row>27</xdr:row>
      <xdr:rowOff>0</xdr:rowOff>
    </xdr:from>
    <xdr:to>
      <xdr:col>8</xdr:col>
      <xdr:colOff>304800</xdr:colOff>
      <xdr:row>27</xdr:row>
      <xdr:rowOff>302895</xdr:rowOff>
    </xdr:to>
    <xdr:sp macro="" textlink="">
      <xdr:nvSpPr>
        <xdr:cNvPr id="18" name="avatar">
          <a:extLst>
            <a:ext uri="{FF2B5EF4-FFF2-40B4-BE49-F238E27FC236}">
              <a16:creationId xmlns:a16="http://schemas.microsoft.com/office/drawing/2014/main" id="{7013E0BF-8941-4E97-B3E8-667FD4F99D68}"/>
            </a:ext>
            <a:ext uri="{147F2762-F138-4A5C-976F-8EAC2B608ADB}">
              <a16:predDERef xmlns:a16="http://schemas.microsoft.com/office/drawing/2014/main" pred="{78806E7F-A90E-4046-B1C7-E44370D53403}"/>
            </a:ext>
          </a:extLst>
        </xdr:cNvPr>
        <xdr:cNvSpPr>
          <a:spLocks noChangeAspect="1" noChangeArrowheads="1"/>
        </xdr:cNvSpPr>
      </xdr:nvSpPr>
      <xdr:spPr bwMode="auto">
        <a:xfrm>
          <a:off x="16754475" y="19002375"/>
          <a:ext cx="304800" cy="30289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oneCellAnchor>
    <xdr:from>
      <xdr:col>7</xdr:col>
      <xdr:colOff>800100</xdr:colOff>
      <xdr:row>27</xdr:row>
      <xdr:rowOff>292100</xdr:rowOff>
    </xdr:from>
    <xdr:ext cx="282121" cy="306070"/>
    <xdr:sp macro="" textlink="">
      <xdr:nvSpPr>
        <xdr:cNvPr id="2" name="avatar">
          <a:extLst>
            <a:ext uri="{FF2B5EF4-FFF2-40B4-BE49-F238E27FC236}">
              <a16:creationId xmlns:a16="http://schemas.microsoft.com/office/drawing/2014/main" id="{94820F49-5EA9-43ED-8FB8-18662564679D}"/>
            </a:ext>
            <a:ext uri="{147F2762-F138-4A5C-976F-8EAC2B608ADB}">
              <a16:predDERef xmlns:a16="http://schemas.microsoft.com/office/drawing/2014/main" pred="{DDB4270D-6512-48C6-B313-7DC3A0414D08}"/>
            </a:ext>
          </a:extLst>
        </xdr:cNvPr>
        <xdr:cNvSpPr>
          <a:spLocks noChangeAspect="1" noChangeArrowheads="1"/>
        </xdr:cNvSpPr>
      </xdr:nvSpPr>
      <xdr:spPr bwMode="auto">
        <a:xfrm>
          <a:off x="16774886" y="22689457"/>
          <a:ext cx="282121" cy="30607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8</xdr:col>
      <xdr:colOff>0</xdr:colOff>
      <xdr:row>28</xdr:row>
      <xdr:rowOff>0</xdr:rowOff>
    </xdr:from>
    <xdr:ext cx="304800" cy="302895"/>
    <xdr:sp macro="" textlink="">
      <xdr:nvSpPr>
        <xdr:cNvPr id="3" name="avatar">
          <a:extLst>
            <a:ext uri="{FF2B5EF4-FFF2-40B4-BE49-F238E27FC236}">
              <a16:creationId xmlns:a16="http://schemas.microsoft.com/office/drawing/2014/main" id="{2006C898-8224-4797-8515-04F62EA2FD6C}"/>
            </a:ext>
            <a:ext uri="{147F2762-F138-4A5C-976F-8EAC2B608ADB}">
              <a16:predDERef xmlns:a16="http://schemas.microsoft.com/office/drawing/2014/main" pred="{AC62E061-7ED2-4C02-A6DF-2903B9F8DC3C}"/>
            </a:ext>
          </a:extLst>
        </xdr:cNvPr>
        <xdr:cNvSpPr>
          <a:spLocks noChangeAspect="1" noChangeArrowheads="1"/>
        </xdr:cNvSpPr>
      </xdr:nvSpPr>
      <xdr:spPr bwMode="auto">
        <a:xfrm>
          <a:off x="16777607" y="22791964"/>
          <a:ext cx="304800" cy="30289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twoCellAnchor editAs="oneCell">
    <xdr:from>
      <xdr:col>8</xdr:col>
      <xdr:colOff>22412</xdr:colOff>
      <xdr:row>28</xdr:row>
      <xdr:rowOff>33618</xdr:rowOff>
    </xdr:from>
    <xdr:to>
      <xdr:col>8</xdr:col>
      <xdr:colOff>327212</xdr:colOff>
      <xdr:row>28</xdr:row>
      <xdr:rowOff>336513</xdr:rowOff>
    </xdr:to>
    <xdr:sp macro="" textlink="">
      <xdr:nvSpPr>
        <xdr:cNvPr id="4" name="avatar">
          <a:extLst>
            <a:ext uri="{FF2B5EF4-FFF2-40B4-BE49-F238E27FC236}">
              <a16:creationId xmlns:a16="http://schemas.microsoft.com/office/drawing/2014/main" id="{ED6A56AE-3D52-4831-BA85-4B75327F48DE}"/>
            </a:ext>
            <a:ext uri="{147F2762-F138-4A5C-976F-8EAC2B608ADB}">
              <a16:predDERef xmlns:a16="http://schemas.microsoft.com/office/drawing/2014/main" pred="{2006C898-8224-4797-8515-04F62EA2FD6C}"/>
            </a:ext>
          </a:extLst>
        </xdr:cNvPr>
        <xdr:cNvSpPr>
          <a:spLocks noChangeAspect="1" noChangeArrowheads="1"/>
        </xdr:cNvSpPr>
      </xdr:nvSpPr>
      <xdr:spPr bwMode="auto">
        <a:xfrm>
          <a:off x="16786412" y="29112883"/>
          <a:ext cx="304800" cy="30289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876300</xdr:colOff>
      <xdr:row>13</xdr:row>
      <xdr:rowOff>176212</xdr:rowOff>
    </xdr:from>
    <xdr:to>
      <xdr:col>8</xdr:col>
      <xdr:colOff>238125</xdr:colOff>
      <xdr:row>28</xdr:row>
      <xdr:rowOff>61912</xdr:rowOff>
    </xdr:to>
    <xdr:graphicFrame macro="">
      <xdr:nvGraphicFramePr>
        <xdr:cNvPr id="5" name="Graf 4">
          <a:extLst>
            <a:ext uri="{FF2B5EF4-FFF2-40B4-BE49-F238E27FC236}">
              <a16:creationId xmlns:a16="http://schemas.microsoft.com/office/drawing/2014/main" id="{00000000-0008-0000-0700-000005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10</xdr:col>
      <xdr:colOff>333375</xdr:colOff>
      <xdr:row>9</xdr:row>
      <xdr:rowOff>185737</xdr:rowOff>
    </xdr:from>
    <xdr:to>
      <xdr:col>20</xdr:col>
      <xdr:colOff>485775</xdr:colOff>
      <xdr:row>28</xdr:row>
      <xdr:rowOff>161925</xdr:rowOff>
    </xdr:to>
    <xdr:graphicFrame macro="">
      <xdr:nvGraphicFramePr>
        <xdr:cNvPr id="8" name="Graf 7">
          <a:extLst>
            <a:ext uri="{FF2B5EF4-FFF2-40B4-BE49-F238E27FC236}">
              <a16:creationId xmlns:a16="http://schemas.microsoft.com/office/drawing/2014/main" id="{00000000-0008-0000-0700-000008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4"/>
    <pageSetUpPr fitToPage="1"/>
  </sheetPr>
  <dimension ref="A1:L29"/>
  <sheetViews>
    <sheetView tabSelected="1" view="pageBreakPreview" zoomScale="85" zoomScaleNormal="85" zoomScaleSheetLayoutView="85" zoomScalePageLayoutView="85" workbookViewId="0">
      <selection activeCell="B2" sqref="B2:B3"/>
    </sheetView>
  </sheetViews>
  <sheetFormatPr defaultColWidth="8.85546875" defaultRowHeight="12.75" x14ac:dyDescent="0.2"/>
  <cols>
    <col min="1" max="1" width="7.7109375" style="23" customWidth="1"/>
    <col min="2" max="2" width="30.7109375" style="24" customWidth="1"/>
    <col min="3" max="3" width="150.7109375" style="16" customWidth="1"/>
    <col min="4" max="4" width="10" style="79" customWidth="1"/>
    <col min="5" max="5" width="9.42578125" style="21" customWidth="1"/>
    <col min="6" max="6" width="10" style="20" customWidth="1"/>
    <col min="7" max="7" width="20.7109375" style="22" customWidth="1"/>
    <col min="8" max="8" width="12" style="22" customWidth="1"/>
    <col min="9" max="9" width="15.42578125" style="16" customWidth="1"/>
    <col min="10" max="10" width="8.85546875" style="16"/>
    <col min="11" max="11" width="60.28515625" style="16" customWidth="1"/>
    <col min="12" max="16384" width="8.85546875" style="16"/>
  </cols>
  <sheetData>
    <row r="1" spans="1:12" s="78" customFormat="1" ht="155.25" customHeight="1" x14ac:dyDescent="0.35">
      <c r="A1" s="81" t="s">
        <v>0</v>
      </c>
      <c r="B1" s="82" t="s">
        <v>1</v>
      </c>
      <c r="C1" s="83" t="s">
        <v>2</v>
      </c>
      <c r="D1" s="80" t="s">
        <v>3</v>
      </c>
      <c r="E1" s="80" t="s">
        <v>4</v>
      </c>
      <c r="F1" s="80" t="s">
        <v>5</v>
      </c>
      <c r="G1" s="80" t="s">
        <v>6</v>
      </c>
      <c r="H1" s="84" t="s">
        <v>7</v>
      </c>
      <c r="I1" s="103" t="s">
        <v>8</v>
      </c>
      <c r="J1" s="104" t="s">
        <v>9</v>
      </c>
      <c r="K1" s="105" t="s">
        <v>10</v>
      </c>
    </row>
    <row r="2" spans="1:12" ht="251.25" customHeight="1" x14ac:dyDescent="0.2">
      <c r="A2" s="225" t="s">
        <v>11</v>
      </c>
      <c r="B2" s="226" t="s">
        <v>12</v>
      </c>
      <c r="C2" s="197" t="s">
        <v>13</v>
      </c>
      <c r="D2" s="197"/>
      <c r="E2" s="197"/>
      <c r="F2" s="197"/>
      <c r="G2" s="197"/>
      <c r="H2" s="197"/>
      <c r="I2" s="197"/>
      <c r="J2" s="197"/>
      <c r="K2" s="198"/>
    </row>
    <row r="3" spans="1:12" ht="204.75" x14ac:dyDescent="0.2">
      <c r="A3" s="203"/>
      <c r="B3" s="227"/>
      <c r="C3" s="144" t="s">
        <v>14</v>
      </c>
      <c r="D3" s="137">
        <v>4445</v>
      </c>
      <c r="E3" s="137">
        <f>1236+2000</f>
        <v>3236</v>
      </c>
      <c r="F3" s="138" t="s">
        <v>15</v>
      </c>
      <c r="G3" s="120" t="s">
        <v>16</v>
      </c>
      <c r="H3" s="139">
        <v>45291</v>
      </c>
      <c r="I3" s="145" t="s">
        <v>17</v>
      </c>
      <c r="J3" s="148"/>
      <c r="K3" s="195" t="s">
        <v>18</v>
      </c>
    </row>
    <row r="4" spans="1:12" ht="235.5" customHeight="1" x14ac:dyDescent="0.2">
      <c r="A4" s="225" t="s">
        <v>19</v>
      </c>
      <c r="B4" s="229" t="s">
        <v>20</v>
      </c>
      <c r="C4" s="230" t="s">
        <v>21</v>
      </c>
      <c r="D4" s="231"/>
      <c r="E4" s="231"/>
      <c r="F4" s="231"/>
      <c r="G4" s="231"/>
      <c r="H4" s="231"/>
      <c r="I4" s="231"/>
      <c r="J4" s="231"/>
      <c r="K4" s="232"/>
    </row>
    <row r="5" spans="1:12" ht="94.5" x14ac:dyDescent="0.2">
      <c r="A5" s="228"/>
      <c r="B5" s="227"/>
      <c r="C5" s="143" t="s">
        <v>14</v>
      </c>
      <c r="D5" s="116">
        <v>3202</v>
      </c>
      <c r="E5" s="116">
        <f>291+175</f>
        <v>466</v>
      </c>
      <c r="F5" s="117" t="s">
        <v>15</v>
      </c>
      <c r="G5" s="118" t="s">
        <v>16</v>
      </c>
      <c r="H5" s="119">
        <v>45078</v>
      </c>
      <c r="I5" s="145" t="s">
        <v>17</v>
      </c>
      <c r="J5" s="149"/>
      <c r="K5" s="196" t="s">
        <v>22</v>
      </c>
    </row>
    <row r="6" spans="1:12" ht="119.25" customHeight="1" x14ac:dyDescent="0.2">
      <c r="A6" s="235" t="s">
        <v>23</v>
      </c>
      <c r="B6" s="236" t="s">
        <v>24</v>
      </c>
      <c r="C6" s="221" t="s">
        <v>25</v>
      </c>
      <c r="D6" s="218"/>
      <c r="E6" s="218"/>
      <c r="F6" s="218"/>
      <c r="G6" s="218"/>
      <c r="H6" s="218"/>
      <c r="I6" s="218"/>
      <c r="J6" s="218"/>
      <c r="K6" s="219"/>
    </row>
    <row r="7" spans="1:12" ht="113.25" customHeight="1" x14ac:dyDescent="0.2">
      <c r="A7" s="225"/>
      <c r="B7" s="237"/>
      <c r="C7" s="94" t="s">
        <v>26</v>
      </c>
      <c r="D7" s="99">
        <v>300</v>
      </c>
      <c r="E7" s="85">
        <v>300</v>
      </c>
      <c r="F7" s="99" t="s">
        <v>15</v>
      </c>
      <c r="G7" s="85" t="s">
        <v>16</v>
      </c>
      <c r="H7" s="107" t="s">
        <v>27</v>
      </c>
      <c r="I7" s="146" t="s">
        <v>17</v>
      </c>
      <c r="J7" s="151"/>
      <c r="K7" s="156" t="s">
        <v>28</v>
      </c>
    </row>
    <row r="8" spans="1:12" ht="36.75" customHeight="1" x14ac:dyDescent="0.2">
      <c r="A8" s="203"/>
      <c r="B8" s="205"/>
      <c r="C8" s="109" t="s">
        <v>14</v>
      </c>
      <c r="D8" s="110">
        <v>3300</v>
      </c>
      <c r="E8" s="86">
        <v>0</v>
      </c>
      <c r="F8" s="110" t="s">
        <v>15</v>
      </c>
      <c r="G8" s="86" t="s">
        <v>16</v>
      </c>
      <c r="H8" s="106">
        <v>46357</v>
      </c>
      <c r="I8" s="154" t="s">
        <v>17</v>
      </c>
      <c r="J8" s="148"/>
      <c r="K8" s="162" t="s">
        <v>29</v>
      </c>
    </row>
    <row r="9" spans="1:12" ht="133.5" customHeight="1" x14ac:dyDescent="0.2">
      <c r="A9" s="203" t="s">
        <v>30</v>
      </c>
      <c r="B9" s="242" t="s">
        <v>31</v>
      </c>
      <c r="C9" s="233" t="s">
        <v>32</v>
      </c>
      <c r="D9" s="233"/>
      <c r="E9" s="233"/>
      <c r="F9" s="233"/>
      <c r="G9" s="233"/>
      <c r="H9" s="233"/>
      <c r="I9" s="233"/>
      <c r="J9" s="233"/>
      <c r="K9" s="234"/>
    </row>
    <row r="10" spans="1:12" ht="94.5" x14ac:dyDescent="0.2">
      <c r="A10" s="203"/>
      <c r="B10" s="205"/>
      <c r="C10" s="164" t="s">
        <v>33</v>
      </c>
      <c r="D10" s="165">
        <v>800</v>
      </c>
      <c r="E10" s="165">
        <v>800</v>
      </c>
      <c r="F10" s="166" t="s">
        <v>15</v>
      </c>
      <c r="G10" s="167" t="s">
        <v>34</v>
      </c>
      <c r="H10" s="168">
        <v>45261</v>
      </c>
      <c r="I10" s="169" t="s">
        <v>17</v>
      </c>
      <c r="J10" s="170"/>
      <c r="K10" s="171" t="s">
        <v>35</v>
      </c>
      <c r="L10" s="163"/>
    </row>
    <row r="11" spans="1:12" ht="45.75" customHeight="1" x14ac:dyDescent="0.2">
      <c r="A11" s="210"/>
      <c r="B11" s="208"/>
      <c r="C11" s="142" t="s">
        <v>36</v>
      </c>
      <c r="D11" s="111" t="s">
        <v>37</v>
      </c>
      <c r="E11" s="112">
        <v>0</v>
      </c>
      <c r="F11" s="113" t="s">
        <v>38</v>
      </c>
      <c r="G11" s="112" t="s">
        <v>39</v>
      </c>
      <c r="H11" s="115">
        <v>45383</v>
      </c>
      <c r="I11" s="146" t="s">
        <v>17</v>
      </c>
      <c r="J11" s="151"/>
      <c r="K11" s="156" t="s">
        <v>29</v>
      </c>
    </row>
    <row r="12" spans="1:12" ht="30" customHeight="1" x14ac:dyDescent="0.2">
      <c r="A12" s="228"/>
      <c r="B12" s="243"/>
      <c r="C12" s="172" t="s">
        <v>14</v>
      </c>
      <c r="D12" s="173">
        <v>25000</v>
      </c>
      <c r="E12" s="174">
        <v>0</v>
      </c>
      <c r="F12" s="175" t="s">
        <v>15</v>
      </c>
      <c r="G12" s="176" t="s">
        <v>16</v>
      </c>
      <c r="H12" s="177">
        <v>46357</v>
      </c>
      <c r="I12" s="147" t="s">
        <v>17</v>
      </c>
      <c r="J12" s="149"/>
      <c r="K12" s="157" t="s">
        <v>29</v>
      </c>
    </row>
    <row r="13" spans="1:12" ht="95.25" customHeight="1" x14ac:dyDescent="0.2">
      <c r="A13" s="207" t="s">
        <v>40</v>
      </c>
      <c r="B13" s="208" t="s">
        <v>41</v>
      </c>
      <c r="C13" s="218" t="s">
        <v>42</v>
      </c>
      <c r="D13" s="218"/>
      <c r="E13" s="218"/>
      <c r="F13" s="218"/>
      <c r="G13" s="218"/>
      <c r="H13" s="218"/>
      <c r="I13" s="218"/>
      <c r="J13" s="218"/>
      <c r="K13" s="219"/>
    </row>
    <row r="14" spans="1:12" ht="52.5" customHeight="1" x14ac:dyDescent="0.2">
      <c r="A14" s="207"/>
      <c r="B14" s="206"/>
      <c r="C14" s="140" t="s">
        <v>43</v>
      </c>
      <c r="D14" s="124">
        <v>20</v>
      </c>
      <c r="E14" s="124">
        <v>20</v>
      </c>
      <c r="F14" s="125" t="s">
        <v>15</v>
      </c>
      <c r="G14" s="126" t="s">
        <v>16</v>
      </c>
      <c r="H14" s="127">
        <v>45261</v>
      </c>
      <c r="I14" s="145" t="s">
        <v>17</v>
      </c>
      <c r="J14" s="153"/>
      <c r="K14" s="158" t="s">
        <v>44</v>
      </c>
    </row>
    <row r="15" spans="1:12" ht="52.5" customHeight="1" x14ac:dyDescent="0.2">
      <c r="A15" s="238" t="s">
        <v>45</v>
      </c>
      <c r="B15" s="239" t="s">
        <v>46</v>
      </c>
      <c r="C15" s="220" t="s">
        <v>47</v>
      </c>
      <c r="D15" s="197"/>
      <c r="E15" s="197"/>
      <c r="F15" s="197"/>
      <c r="G15" s="197"/>
      <c r="H15" s="197"/>
      <c r="I15" s="197"/>
      <c r="J15" s="197"/>
      <c r="K15" s="198"/>
    </row>
    <row r="16" spans="1:12" ht="47.25" x14ac:dyDescent="0.2">
      <c r="A16" s="216"/>
      <c r="B16" s="240"/>
      <c r="C16" s="95" t="s">
        <v>48</v>
      </c>
      <c r="D16" s="93">
        <v>750</v>
      </c>
      <c r="E16" s="93">
        <v>40</v>
      </c>
      <c r="F16" s="100" t="s">
        <v>49</v>
      </c>
      <c r="G16" s="87" t="s">
        <v>50</v>
      </c>
      <c r="H16" s="123">
        <v>46722</v>
      </c>
      <c r="I16" s="146" t="s">
        <v>17</v>
      </c>
      <c r="J16" s="152"/>
      <c r="K16" s="160" t="s">
        <v>51</v>
      </c>
    </row>
    <row r="17" spans="1:11" ht="189" x14ac:dyDescent="0.2">
      <c r="A17" s="217"/>
      <c r="B17" s="241"/>
      <c r="C17" s="95" t="s">
        <v>52</v>
      </c>
      <c r="D17" s="101">
        <v>0</v>
      </c>
      <c r="E17" s="101">
        <v>0</v>
      </c>
      <c r="F17" s="86" t="s">
        <v>38</v>
      </c>
      <c r="G17" s="86" t="s">
        <v>53</v>
      </c>
      <c r="H17" s="193">
        <v>44986</v>
      </c>
      <c r="I17" s="178" t="s">
        <v>54</v>
      </c>
      <c r="J17" s="148"/>
      <c r="K17" s="159" t="s">
        <v>55</v>
      </c>
    </row>
    <row r="18" spans="1:11" ht="30.75" customHeight="1" x14ac:dyDescent="0.2">
      <c r="A18" s="209" t="s">
        <v>56</v>
      </c>
      <c r="B18" s="212" t="s">
        <v>57</v>
      </c>
      <c r="C18" s="220" t="s">
        <v>58</v>
      </c>
      <c r="D18" s="197"/>
      <c r="E18" s="197"/>
      <c r="F18" s="197"/>
      <c r="G18" s="197"/>
      <c r="H18" s="197"/>
      <c r="I18" s="197"/>
      <c r="J18" s="197"/>
      <c r="K18" s="198"/>
    </row>
    <row r="19" spans="1:11" ht="189" x14ac:dyDescent="0.2">
      <c r="A19" s="210"/>
      <c r="B19" s="213"/>
      <c r="C19" s="95" t="s">
        <v>59</v>
      </c>
      <c r="D19" s="93">
        <v>2130</v>
      </c>
      <c r="E19" s="93">
        <v>64</v>
      </c>
      <c r="F19" s="102" t="s">
        <v>49</v>
      </c>
      <c r="G19" s="86" t="s">
        <v>60</v>
      </c>
      <c r="H19" s="128">
        <v>46722</v>
      </c>
      <c r="I19" s="146" t="s">
        <v>17</v>
      </c>
      <c r="J19" s="152"/>
      <c r="K19" s="160" t="s">
        <v>61</v>
      </c>
    </row>
    <row r="20" spans="1:11" ht="157.5" x14ac:dyDescent="0.2">
      <c r="A20" s="211"/>
      <c r="B20" s="214"/>
      <c r="C20" s="98" t="s">
        <v>62</v>
      </c>
      <c r="D20" s="108" t="s">
        <v>63</v>
      </c>
      <c r="E20" s="108" t="s">
        <v>63</v>
      </c>
      <c r="F20" s="129" t="s">
        <v>38</v>
      </c>
      <c r="G20" s="92" t="s">
        <v>53</v>
      </c>
      <c r="H20" s="130">
        <v>46722</v>
      </c>
      <c r="I20" s="147" t="s">
        <v>17</v>
      </c>
      <c r="J20" s="149"/>
      <c r="K20" s="161" t="s">
        <v>309</v>
      </c>
    </row>
    <row r="21" spans="1:11" ht="55.15" customHeight="1" x14ac:dyDescent="0.2">
      <c r="A21" s="215" t="s">
        <v>64</v>
      </c>
      <c r="B21" s="222" t="s">
        <v>65</v>
      </c>
      <c r="C21" s="221" t="s">
        <v>66</v>
      </c>
      <c r="D21" s="218"/>
      <c r="E21" s="218"/>
      <c r="F21" s="218"/>
      <c r="G21" s="218"/>
      <c r="H21" s="218"/>
      <c r="I21" s="218"/>
      <c r="J21" s="218"/>
      <c r="K21" s="219"/>
    </row>
    <row r="22" spans="1:11" ht="63" x14ac:dyDescent="0.2">
      <c r="A22" s="216"/>
      <c r="B22" s="223"/>
      <c r="C22" s="97" t="s">
        <v>67</v>
      </c>
      <c r="D22" s="88">
        <v>0</v>
      </c>
      <c r="E22" s="88">
        <v>0</v>
      </c>
      <c r="F22" s="88" t="s">
        <v>38</v>
      </c>
      <c r="G22" s="90" t="s">
        <v>53</v>
      </c>
      <c r="H22" s="194">
        <v>44986</v>
      </c>
      <c r="I22" s="146" t="s">
        <v>17</v>
      </c>
      <c r="J22" s="151"/>
      <c r="K22" s="179" t="s">
        <v>68</v>
      </c>
    </row>
    <row r="23" spans="1:11" ht="30" customHeight="1" thickBot="1" x14ac:dyDescent="0.25">
      <c r="A23" s="217"/>
      <c r="B23" s="224"/>
      <c r="C23" s="96" t="s">
        <v>69</v>
      </c>
      <c r="D23" s="132">
        <v>60</v>
      </c>
      <c r="E23" s="132">
        <v>60</v>
      </c>
      <c r="F23" s="110" t="s">
        <v>70</v>
      </c>
      <c r="G23" s="87" t="s">
        <v>53</v>
      </c>
      <c r="H23" s="133">
        <v>45261</v>
      </c>
      <c r="I23" s="154" t="s">
        <v>17</v>
      </c>
      <c r="J23" s="148"/>
      <c r="K23" s="162" t="s">
        <v>29</v>
      </c>
    </row>
    <row r="24" spans="1:11" ht="191.45" customHeight="1" x14ac:dyDescent="0.2">
      <c r="A24" s="203" t="s">
        <v>71</v>
      </c>
      <c r="B24" s="205" t="s">
        <v>72</v>
      </c>
      <c r="C24" s="197" t="s">
        <v>73</v>
      </c>
      <c r="D24" s="197"/>
      <c r="E24" s="197"/>
      <c r="F24" s="197"/>
      <c r="G24" s="197"/>
      <c r="H24" s="197"/>
      <c r="I24" s="197"/>
      <c r="J24" s="197"/>
      <c r="K24" s="198"/>
    </row>
    <row r="25" spans="1:11" ht="146.25" customHeight="1" x14ac:dyDescent="0.2">
      <c r="A25" s="207"/>
      <c r="B25" s="208"/>
      <c r="C25" s="141" t="s">
        <v>74</v>
      </c>
      <c r="D25" s="134" t="s">
        <v>63</v>
      </c>
      <c r="E25" s="134" t="s">
        <v>63</v>
      </c>
      <c r="F25" s="121" t="s">
        <v>38</v>
      </c>
      <c r="G25" s="122" t="s">
        <v>75</v>
      </c>
      <c r="H25" s="114">
        <v>45261</v>
      </c>
      <c r="I25" s="146" t="s">
        <v>17</v>
      </c>
      <c r="J25" s="150"/>
      <c r="K25" s="155" t="s">
        <v>76</v>
      </c>
    </row>
    <row r="26" spans="1:11" ht="47.25" x14ac:dyDescent="0.2">
      <c r="A26" s="207"/>
      <c r="B26" s="208"/>
      <c r="C26" s="135" t="s">
        <v>77</v>
      </c>
      <c r="D26" s="89" t="s">
        <v>63</v>
      </c>
      <c r="E26" s="89" t="s">
        <v>63</v>
      </c>
      <c r="F26" s="89" t="s">
        <v>38</v>
      </c>
      <c r="G26" s="136" t="s">
        <v>75</v>
      </c>
      <c r="H26" s="131" t="s">
        <v>78</v>
      </c>
      <c r="I26" s="146" t="s">
        <v>17</v>
      </c>
      <c r="J26" s="151"/>
      <c r="K26" s="156" t="s">
        <v>29</v>
      </c>
    </row>
    <row r="27" spans="1:11" ht="39.75" customHeight="1" x14ac:dyDescent="0.2">
      <c r="A27" s="207"/>
      <c r="B27" s="208"/>
      <c r="C27" s="180" t="s">
        <v>14</v>
      </c>
      <c r="D27" s="181" t="s">
        <v>63</v>
      </c>
      <c r="E27" s="181" t="s">
        <v>63</v>
      </c>
      <c r="F27" s="182" t="s">
        <v>38</v>
      </c>
      <c r="G27" s="183" t="s">
        <v>75</v>
      </c>
      <c r="H27" s="184">
        <v>45992</v>
      </c>
      <c r="I27" s="154" t="s">
        <v>17</v>
      </c>
      <c r="J27" s="148"/>
      <c r="K27" s="162" t="s">
        <v>29</v>
      </c>
    </row>
    <row r="28" spans="1:11" ht="41.25" customHeight="1" x14ac:dyDescent="0.2">
      <c r="A28" s="203" t="s">
        <v>79</v>
      </c>
      <c r="B28" s="205" t="s">
        <v>80</v>
      </c>
      <c r="C28" s="199" t="s">
        <v>81</v>
      </c>
      <c r="D28" s="200"/>
      <c r="E28" s="201"/>
      <c r="F28" s="201"/>
      <c r="G28" s="201"/>
      <c r="H28" s="201"/>
      <c r="I28" s="201"/>
      <c r="J28" s="201"/>
      <c r="K28" s="202"/>
    </row>
    <row r="29" spans="1:11" ht="78.75" x14ac:dyDescent="0.2">
      <c r="A29" s="204"/>
      <c r="B29" s="206"/>
      <c r="C29" s="190" t="s">
        <v>82</v>
      </c>
      <c r="D29" s="192">
        <v>30</v>
      </c>
      <c r="E29" s="191">
        <v>30</v>
      </c>
      <c r="F29" s="185" t="s">
        <v>15</v>
      </c>
      <c r="G29" s="91" t="s">
        <v>83</v>
      </c>
      <c r="H29" s="186">
        <v>45261</v>
      </c>
      <c r="I29" s="187" t="s">
        <v>17</v>
      </c>
      <c r="J29" s="188"/>
      <c r="K29" s="189" t="s">
        <v>84</v>
      </c>
    </row>
  </sheetData>
  <sheetProtection sort="0" autoFilter="0"/>
  <mergeCells count="30">
    <mergeCell ref="C6:K6"/>
    <mergeCell ref="C9:K9"/>
    <mergeCell ref="A6:A8"/>
    <mergeCell ref="B6:B8"/>
    <mergeCell ref="A15:A17"/>
    <mergeCell ref="B15:B17"/>
    <mergeCell ref="B9:B12"/>
    <mergeCell ref="A9:A12"/>
    <mergeCell ref="A2:A3"/>
    <mergeCell ref="B2:B3"/>
    <mergeCell ref="A4:A5"/>
    <mergeCell ref="B4:B5"/>
    <mergeCell ref="C2:K2"/>
    <mergeCell ref="C4:K4"/>
    <mergeCell ref="C24:K24"/>
    <mergeCell ref="C28:K28"/>
    <mergeCell ref="A28:A29"/>
    <mergeCell ref="B28:B29"/>
    <mergeCell ref="A13:A14"/>
    <mergeCell ref="B13:B14"/>
    <mergeCell ref="A18:A20"/>
    <mergeCell ref="B18:B20"/>
    <mergeCell ref="B24:B27"/>
    <mergeCell ref="A24:A27"/>
    <mergeCell ref="A21:A23"/>
    <mergeCell ref="C13:K13"/>
    <mergeCell ref="C15:K15"/>
    <mergeCell ref="C18:K18"/>
    <mergeCell ref="C21:K21"/>
    <mergeCell ref="B21:B23"/>
  </mergeCells>
  <conditionalFormatting sqref="I3">
    <cfRule type="containsText" dxfId="82" priority="87" operator="containsText" text="Nový">
      <formula>NOT(ISERROR(SEARCH("Nový",I3)))</formula>
    </cfRule>
    <cfRule type="containsText" dxfId="81" priority="88" operator="containsText" text="Prieb. Plnený">
      <formula>NOT(ISERROR(SEARCH("Prieb. Plnený",I3)))</formula>
    </cfRule>
    <cfRule type="containsText" dxfId="80" priority="89" operator="containsText" text="Splnený">
      <formula>NOT(ISERROR(SEARCH("Splnený",I3)))</formula>
    </cfRule>
    <cfRule type="containsText" dxfId="79" priority="90" operator="containsText" text="Splnený">
      <formula>NOT(ISERROR(SEARCH("Splnený",I3)))</formula>
    </cfRule>
    <cfRule type="colorScale" priority="91">
      <colorScale>
        <cfvo type="min"/>
        <cfvo type="percentile" val="50"/>
        <cfvo type="max"/>
        <color rgb="FFF8696B"/>
        <color rgb="FFFFEB84"/>
        <color rgb="FF63BE7B"/>
      </colorScale>
    </cfRule>
  </conditionalFormatting>
  <conditionalFormatting sqref="I3">
    <cfRule type="containsText" dxfId="78" priority="86" operator="containsText" text="Splnený">
      <formula>NOT(ISERROR(SEARCH("Splnený",I3)))</formula>
    </cfRule>
  </conditionalFormatting>
  <conditionalFormatting sqref="I3">
    <cfRule type="containsText" dxfId="77" priority="85" operator="containsText" text="Zrušený">
      <formula>NOT(ISERROR(SEARCH("Zrušený",I3)))</formula>
    </cfRule>
  </conditionalFormatting>
  <conditionalFormatting sqref="I5">
    <cfRule type="containsText" dxfId="76" priority="80" operator="containsText" text="Nový">
      <formula>NOT(ISERROR(SEARCH("Nový",I5)))</formula>
    </cfRule>
    <cfRule type="containsText" dxfId="75" priority="81" operator="containsText" text="Prieb. Plnený">
      <formula>NOT(ISERROR(SEARCH("Prieb. Plnený",I5)))</formula>
    </cfRule>
    <cfRule type="containsText" dxfId="74" priority="82" operator="containsText" text="Splnený">
      <formula>NOT(ISERROR(SEARCH("Splnený",I5)))</formula>
    </cfRule>
    <cfRule type="containsText" dxfId="73" priority="83" operator="containsText" text="Splnený">
      <formula>NOT(ISERROR(SEARCH("Splnený",I5)))</formula>
    </cfRule>
    <cfRule type="colorScale" priority="84">
      <colorScale>
        <cfvo type="min"/>
        <cfvo type="percentile" val="50"/>
        <cfvo type="max"/>
        <color rgb="FFF8696B"/>
        <color rgb="FFFFEB84"/>
        <color rgb="FF63BE7B"/>
      </colorScale>
    </cfRule>
  </conditionalFormatting>
  <conditionalFormatting sqref="I5">
    <cfRule type="containsText" dxfId="72" priority="79" operator="containsText" text="Splnený">
      <formula>NOT(ISERROR(SEARCH("Splnený",I5)))</formula>
    </cfRule>
  </conditionalFormatting>
  <conditionalFormatting sqref="I5">
    <cfRule type="containsText" dxfId="71" priority="78" operator="containsText" text="Zrušený">
      <formula>NOT(ISERROR(SEARCH("Zrušený",I5)))</formula>
    </cfRule>
  </conditionalFormatting>
  <conditionalFormatting sqref="I7">
    <cfRule type="containsText" dxfId="70" priority="73" operator="containsText" text="Nový">
      <formula>NOT(ISERROR(SEARCH("Nový",I7)))</formula>
    </cfRule>
    <cfRule type="containsText" dxfId="69" priority="74" operator="containsText" text="Prieb. Plnený">
      <formula>NOT(ISERROR(SEARCH("Prieb. Plnený",I7)))</formula>
    </cfRule>
    <cfRule type="containsText" dxfId="68" priority="75" operator="containsText" text="Splnený">
      <formula>NOT(ISERROR(SEARCH("Splnený",I7)))</formula>
    </cfRule>
    <cfRule type="containsText" dxfId="67" priority="76" operator="containsText" text="Splnený">
      <formula>NOT(ISERROR(SEARCH("Splnený",I7)))</formula>
    </cfRule>
    <cfRule type="colorScale" priority="77">
      <colorScale>
        <cfvo type="min"/>
        <cfvo type="percentile" val="50"/>
        <cfvo type="max"/>
        <color rgb="FFF8696B"/>
        <color rgb="FFFFEB84"/>
        <color rgb="FF63BE7B"/>
      </colorScale>
    </cfRule>
  </conditionalFormatting>
  <conditionalFormatting sqref="I7">
    <cfRule type="containsText" dxfId="66" priority="72" operator="containsText" text="Splnený">
      <formula>NOT(ISERROR(SEARCH("Splnený",I7)))</formula>
    </cfRule>
  </conditionalFormatting>
  <conditionalFormatting sqref="I7">
    <cfRule type="containsText" dxfId="65" priority="71" operator="containsText" text="Zrušený">
      <formula>NOT(ISERROR(SEARCH("Zrušený",I7)))</formula>
    </cfRule>
  </conditionalFormatting>
  <conditionalFormatting sqref="I8">
    <cfRule type="containsText" dxfId="64" priority="66" operator="containsText" text="Nový">
      <formula>NOT(ISERROR(SEARCH("Nový",I8)))</formula>
    </cfRule>
    <cfRule type="containsText" dxfId="63" priority="67" operator="containsText" text="Prieb. Plnený">
      <formula>NOT(ISERROR(SEARCH("Prieb. Plnený",I8)))</formula>
    </cfRule>
    <cfRule type="containsText" dxfId="62" priority="68" operator="containsText" text="Splnený">
      <formula>NOT(ISERROR(SEARCH("Splnený",I8)))</formula>
    </cfRule>
    <cfRule type="containsText" dxfId="61" priority="69" operator="containsText" text="Splnený">
      <formula>NOT(ISERROR(SEARCH("Splnený",I8)))</formula>
    </cfRule>
    <cfRule type="colorScale" priority="70">
      <colorScale>
        <cfvo type="min"/>
        <cfvo type="percentile" val="50"/>
        <cfvo type="max"/>
        <color rgb="FFF8696B"/>
        <color rgb="FFFFEB84"/>
        <color rgb="FF63BE7B"/>
      </colorScale>
    </cfRule>
  </conditionalFormatting>
  <conditionalFormatting sqref="I8">
    <cfRule type="containsText" dxfId="60" priority="65" operator="containsText" text="Splnený">
      <formula>NOT(ISERROR(SEARCH("Splnený",I8)))</formula>
    </cfRule>
  </conditionalFormatting>
  <conditionalFormatting sqref="I8">
    <cfRule type="containsText" dxfId="59" priority="64" operator="containsText" text="Zrušený">
      <formula>NOT(ISERROR(SEARCH("Zrušený",I8)))</formula>
    </cfRule>
  </conditionalFormatting>
  <conditionalFormatting sqref="I10">
    <cfRule type="containsText" dxfId="58" priority="59" operator="containsText" text="Nový">
      <formula>NOT(ISERROR(SEARCH("Nový",I10)))</formula>
    </cfRule>
    <cfRule type="containsText" dxfId="57" priority="60" operator="containsText" text="Prieb. Plnený">
      <formula>NOT(ISERROR(SEARCH("Prieb. Plnený",I10)))</formula>
    </cfRule>
    <cfRule type="containsText" dxfId="56" priority="61" operator="containsText" text="Splnený">
      <formula>NOT(ISERROR(SEARCH("Splnený",I10)))</formula>
    </cfRule>
    <cfRule type="containsText" dxfId="55" priority="62" operator="containsText" text="Splnený">
      <formula>NOT(ISERROR(SEARCH("Splnený",I10)))</formula>
    </cfRule>
    <cfRule type="colorScale" priority="63">
      <colorScale>
        <cfvo type="min"/>
        <cfvo type="percentile" val="50"/>
        <cfvo type="max"/>
        <color rgb="FFF8696B"/>
        <color rgb="FFFFEB84"/>
        <color rgb="FF63BE7B"/>
      </colorScale>
    </cfRule>
  </conditionalFormatting>
  <conditionalFormatting sqref="I10">
    <cfRule type="containsText" dxfId="54" priority="58" operator="containsText" text="Splnený">
      <formula>NOT(ISERROR(SEARCH("Splnený",I10)))</formula>
    </cfRule>
  </conditionalFormatting>
  <conditionalFormatting sqref="I10">
    <cfRule type="containsText" dxfId="53" priority="57" operator="containsText" text="Zrušený">
      <formula>NOT(ISERROR(SEARCH("Zrušený",I10)))</formula>
    </cfRule>
  </conditionalFormatting>
  <conditionalFormatting sqref="I11">
    <cfRule type="containsText" dxfId="52" priority="52" operator="containsText" text="Nový">
      <formula>NOT(ISERROR(SEARCH("Nový",I11)))</formula>
    </cfRule>
    <cfRule type="containsText" dxfId="51" priority="53" operator="containsText" text="Prieb. Plnený">
      <formula>NOT(ISERROR(SEARCH("Prieb. Plnený",I11)))</formula>
    </cfRule>
    <cfRule type="containsText" dxfId="50" priority="54" operator="containsText" text="Splnený">
      <formula>NOT(ISERROR(SEARCH("Splnený",I11)))</formula>
    </cfRule>
    <cfRule type="containsText" dxfId="49" priority="55" operator="containsText" text="Splnený">
      <formula>NOT(ISERROR(SEARCH("Splnený",I11)))</formula>
    </cfRule>
    <cfRule type="colorScale" priority="56">
      <colorScale>
        <cfvo type="min"/>
        <cfvo type="percentile" val="50"/>
        <cfvo type="max"/>
        <color rgb="FFF8696B"/>
        <color rgb="FFFFEB84"/>
        <color rgb="FF63BE7B"/>
      </colorScale>
    </cfRule>
  </conditionalFormatting>
  <conditionalFormatting sqref="I11">
    <cfRule type="containsText" dxfId="48" priority="51" operator="containsText" text="Splnený">
      <formula>NOT(ISERROR(SEARCH("Splnený",I11)))</formula>
    </cfRule>
  </conditionalFormatting>
  <conditionalFormatting sqref="I11">
    <cfRule type="containsText" dxfId="47" priority="50" operator="containsText" text="Zrušený">
      <formula>NOT(ISERROR(SEARCH("Zrušený",I11)))</formula>
    </cfRule>
  </conditionalFormatting>
  <conditionalFormatting sqref="I12">
    <cfRule type="containsText" dxfId="46" priority="45" operator="containsText" text="Nový">
      <formula>NOT(ISERROR(SEARCH("Nový",I12)))</formula>
    </cfRule>
    <cfRule type="containsText" dxfId="45" priority="46" operator="containsText" text="Prieb. Plnený">
      <formula>NOT(ISERROR(SEARCH("Prieb. Plnený",I12)))</formula>
    </cfRule>
    <cfRule type="containsText" dxfId="44" priority="47" operator="containsText" text="Splnený">
      <formula>NOT(ISERROR(SEARCH("Splnený",I12)))</formula>
    </cfRule>
    <cfRule type="containsText" dxfId="43" priority="48" operator="containsText" text="Splnený">
      <formula>NOT(ISERROR(SEARCH("Splnený",I12)))</formula>
    </cfRule>
    <cfRule type="colorScale" priority="49">
      <colorScale>
        <cfvo type="min"/>
        <cfvo type="percentile" val="50"/>
        <cfvo type="max"/>
        <color rgb="FFF8696B"/>
        <color rgb="FFFFEB84"/>
        <color rgb="FF63BE7B"/>
      </colorScale>
    </cfRule>
  </conditionalFormatting>
  <conditionalFormatting sqref="I12">
    <cfRule type="containsText" dxfId="42" priority="44" operator="containsText" text="Splnený">
      <formula>NOT(ISERROR(SEARCH("Splnený",I12)))</formula>
    </cfRule>
  </conditionalFormatting>
  <conditionalFormatting sqref="I12">
    <cfRule type="containsText" dxfId="41" priority="43" operator="containsText" text="Zrušený">
      <formula>NOT(ISERROR(SEARCH("Zrušený",I12)))</formula>
    </cfRule>
  </conditionalFormatting>
  <conditionalFormatting sqref="I14">
    <cfRule type="containsText" dxfId="40" priority="38" operator="containsText" text="Nový">
      <formula>NOT(ISERROR(SEARCH("Nový",I14)))</formula>
    </cfRule>
    <cfRule type="containsText" dxfId="39" priority="39" operator="containsText" text="Prieb. Plnený">
      <formula>NOT(ISERROR(SEARCH("Prieb. Plnený",I14)))</formula>
    </cfRule>
    <cfRule type="containsText" dxfId="38" priority="40" operator="containsText" text="Splnený">
      <formula>NOT(ISERROR(SEARCH("Splnený",I14)))</formula>
    </cfRule>
    <cfRule type="containsText" dxfId="37" priority="41" operator="containsText" text="Splnený">
      <formula>NOT(ISERROR(SEARCH("Splnený",I14)))</formula>
    </cfRule>
    <cfRule type="colorScale" priority="42">
      <colorScale>
        <cfvo type="min"/>
        <cfvo type="percentile" val="50"/>
        <cfvo type="max"/>
        <color rgb="FFF8696B"/>
        <color rgb="FFFFEB84"/>
        <color rgb="FF63BE7B"/>
      </colorScale>
    </cfRule>
  </conditionalFormatting>
  <conditionalFormatting sqref="I14">
    <cfRule type="containsText" dxfId="36" priority="37" operator="containsText" text="Splnený">
      <formula>NOT(ISERROR(SEARCH("Splnený",I14)))</formula>
    </cfRule>
  </conditionalFormatting>
  <conditionalFormatting sqref="I14">
    <cfRule type="containsText" dxfId="35" priority="36" operator="containsText" text="Zrušený">
      <formula>NOT(ISERROR(SEARCH("Zrušený",I14)))</formula>
    </cfRule>
  </conditionalFormatting>
  <conditionalFormatting sqref="I16:I17">
    <cfRule type="containsText" dxfId="34" priority="31" operator="containsText" text="Nový">
      <formula>NOT(ISERROR(SEARCH("Nový",I16)))</formula>
    </cfRule>
    <cfRule type="containsText" dxfId="33" priority="32" operator="containsText" text="Prieb. Plnený">
      <formula>NOT(ISERROR(SEARCH("Prieb. Plnený",I16)))</formula>
    </cfRule>
    <cfRule type="containsText" dxfId="32" priority="33" operator="containsText" text="Splnený">
      <formula>NOT(ISERROR(SEARCH("Splnený",I16)))</formula>
    </cfRule>
    <cfRule type="containsText" dxfId="31" priority="34" operator="containsText" text="Splnený">
      <formula>NOT(ISERROR(SEARCH("Splnený",I16)))</formula>
    </cfRule>
    <cfRule type="colorScale" priority="35">
      <colorScale>
        <cfvo type="min"/>
        <cfvo type="percentile" val="50"/>
        <cfvo type="max"/>
        <color rgb="FFF8696B"/>
        <color rgb="FFFFEB84"/>
        <color rgb="FF63BE7B"/>
      </colorScale>
    </cfRule>
  </conditionalFormatting>
  <conditionalFormatting sqref="I16:I17">
    <cfRule type="containsText" dxfId="30" priority="30" operator="containsText" text="Splnený">
      <formula>NOT(ISERROR(SEARCH("Splnený",I16)))</formula>
    </cfRule>
  </conditionalFormatting>
  <conditionalFormatting sqref="I16:I17">
    <cfRule type="containsText" dxfId="29" priority="29" operator="containsText" text="Zrušený">
      <formula>NOT(ISERROR(SEARCH("Zrušený",I16)))</formula>
    </cfRule>
  </conditionalFormatting>
  <conditionalFormatting sqref="I19:I20">
    <cfRule type="containsText" dxfId="28" priority="24" operator="containsText" text="Nový">
      <formula>NOT(ISERROR(SEARCH("Nový",I19)))</formula>
    </cfRule>
    <cfRule type="containsText" dxfId="27" priority="25" operator="containsText" text="Prieb. Plnený">
      <formula>NOT(ISERROR(SEARCH("Prieb. Plnený",I19)))</formula>
    </cfRule>
    <cfRule type="containsText" dxfId="26" priority="26" operator="containsText" text="Splnený">
      <formula>NOT(ISERROR(SEARCH("Splnený",I19)))</formula>
    </cfRule>
    <cfRule type="containsText" dxfId="25" priority="27" operator="containsText" text="Splnený">
      <formula>NOT(ISERROR(SEARCH("Splnený",I19)))</formula>
    </cfRule>
    <cfRule type="colorScale" priority="28">
      <colorScale>
        <cfvo type="min"/>
        <cfvo type="percentile" val="50"/>
        <cfvo type="max"/>
        <color rgb="FFF8696B"/>
        <color rgb="FFFFEB84"/>
        <color rgb="FF63BE7B"/>
      </colorScale>
    </cfRule>
  </conditionalFormatting>
  <conditionalFormatting sqref="I19:I20">
    <cfRule type="containsText" dxfId="24" priority="23" operator="containsText" text="Splnený">
      <formula>NOT(ISERROR(SEARCH("Splnený",I19)))</formula>
    </cfRule>
  </conditionalFormatting>
  <conditionalFormatting sqref="I19:I20">
    <cfRule type="containsText" dxfId="23" priority="22" operator="containsText" text="Zrušený">
      <formula>NOT(ISERROR(SEARCH("Zrušený",I19)))</formula>
    </cfRule>
  </conditionalFormatting>
  <conditionalFormatting sqref="I22:I23">
    <cfRule type="containsText" dxfId="22" priority="17" operator="containsText" text="Nový">
      <formula>NOT(ISERROR(SEARCH("Nový",I22)))</formula>
    </cfRule>
    <cfRule type="containsText" dxfId="21" priority="18" operator="containsText" text="Prieb. Plnený">
      <formula>NOT(ISERROR(SEARCH("Prieb. Plnený",I22)))</formula>
    </cfRule>
    <cfRule type="containsText" dxfId="20" priority="19" operator="containsText" text="Splnený">
      <formula>NOT(ISERROR(SEARCH("Splnený",I22)))</formula>
    </cfRule>
    <cfRule type="containsText" dxfId="19" priority="20" operator="containsText" text="Splnený">
      <formula>NOT(ISERROR(SEARCH("Splnený",I22)))</formula>
    </cfRule>
    <cfRule type="colorScale" priority="21">
      <colorScale>
        <cfvo type="min"/>
        <cfvo type="percentile" val="50"/>
        <cfvo type="max"/>
        <color rgb="FFF8696B"/>
        <color rgb="FFFFEB84"/>
        <color rgb="FF63BE7B"/>
      </colorScale>
    </cfRule>
  </conditionalFormatting>
  <conditionalFormatting sqref="I22:I23">
    <cfRule type="containsText" dxfId="18" priority="16" operator="containsText" text="Splnený">
      <formula>NOT(ISERROR(SEARCH("Splnený",I22)))</formula>
    </cfRule>
  </conditionalFormatting>
  <conditionalFormatting sqref="I22:I23">
    <cfRule type="containsText" dxfId="17" priority="15" operator="containsText" text="Zrušený">
      <formula>NOT(ISERROR(SEARCH("Zrušený",I22)))</formula>
    </cfRule>
  </conditionalFormatting>
  <conditionalFormatting sqref="I25:I27">
    <cfRule type="containsText" dxfId="16" priority="10" operator="containsText" text="Nový">
      <formula>NOT(ISERROR(SEARCH("Nový",I25)))</formula>
    </cfRule>
    <cfRule type="containsText" dxfId="15" priority="11" operator="containsText" text="Prieb. Plnený">
      <formula>NOT(ISERROR(SEARCH("Prieb. Plnený",I25)))</formula>
    </cfRule>
    <cfRule type="containsText" dxfId="14" priority="12" operator="containsText" text="Splnený">
      <formula>NOT(ISERROR(SEARCH("Splnený",I25)))</formula>
    </cfRule>
    <cfRule type="containsText" dxfId="13" priority="13" operator="containsText" text="Splnený">
      <formula>NOT(ISERROR(SEARCH("Splnený",I25)))</formula>
    </cfRule>
    <cfRule type="colorScale" priority="14">
      <colorScale>
        <cfvo type="min"/>
        <cfvo type="percentile" val="50"/>
        <cfvo type="max"/>
        <color rgb="FFF8696B"/>
        <color rgb="FFFFEB84"/>
        <color rgb="FF63BE7B"/>
      </colorScale>
    </cfRule>
  </conditionalFormatting>
  <conditionalFormatting sqref="I25:I27">
    <cfRule type="containsText" dxfId="12" priority="9" operator="containsText" text="Splnený">
      <formula>NOT(ISERROR(SEARCH("Splnený",I25)))</formula>
    </cfRule>
  </conditionalFormatting>
  <conditionalFormatting sqref="I25:I27">
    <cfRule type="containsText" dxfId="11" priority="8" operator="containsText" text="Zrušený">
      <formula>NOT(ISERROR(SEARCH("Zrušený",I25)))</formula>
    </cfRule>
  </conditionalFormatting>
  <conditionalFormatting sqref="I29">
    <cfRule type="containsText" dxfId="10" priority="3" operator="containsText" text="Nový">
      <formula>NOT(ISERROR(SEARCH("Nový",I29)))</formula>
    </cfRule>
    <cfRule type="containsText" dxfId="9" priority="4" operator="containsText" text="Prieb. Plnený">
      <formula>NOT(ISERROR(SEARCH("Prieb. Plnený",I29)))</formula>
    </cfRule>
    <cfRule type="containsText" dxfId="8" priority="5" operator="containsText" text="Splnený">
      <formula>NOT(ISERROR(SEARCH("Splnený",I29)))</formula>
    </cfRule>
    <cfRule type="containsText" dxfId="7" priority="6" operator="containsText" text="Splnený">
      <formula>NOT(ISERROR(SEARCH("Splnený",I29)))</formula>
    </cfRule>
    <cfRule type="colorScale" priority="7">
      <colorScale>
        <cfvo type="min"/>
        <cfvo type="percentile" val="50"/>
        <cfvo type="max"/>
        <color rgb="FFF8696B"/>
        <color rgb="FFFFEB84"/>
        <color rgb="FF63BE7B"/>
      </colorScale>
    </cfRule>
  </conditionalFormatting>
  <conditionalFormatting sqref="I29">
    <cfRule type="containsText" dxfId="6" priority="2" operator="containsText" text="Splnený">
      <formula>NOT(ISERROR(SEARCH("Splnený",I29)))</formula>
    </cfRule>
  </conditionalFormatting>
  <conditionalFormatting sqref="I29">
    <cfRule type="containsText" dxfId="5" priority="1" operator="containsText" text="Zrušený">
      <formula>NOT(ISERROR(SEARCH("Zrušený",I29)))</formula>
    </cfRule>
  </conditionalFormatting>
  <printOptions gridLines="1"/>
  <pageMargins left="0.23622047244094491" right="0.23622047244094491" top="0.74803149606299213" bottom="0.74803149606299213" header="0.31496062992125984" footer="0.31496062992125984"/>
  <pageSetup paperSize="9" scale="42" fitToHeight="0" orientation="landscape" cellComments="asDisplayed" r:id="rId1"/>
  <headerFooter>
    <oddHeader>&amp;C&amp;"-,Tučné"&amp;24Akčný plán PHRSR BSK 2021-2027 (s výhľadom do 2030) Odbor sociálnych vecí</oddHeader>
    <oddFooter>&amp;CStrana &amp;P z &amp;N</oddFooter>
  </headerFooter>
  <rowBreaks count="3" manualBreakCount="3">
    <brk id="5" max="10" man="1"/>
    <brk id="14" max="10" man="1"/>
    <brk id="23" max="10" man="1"/>
  </rowBreaks>
  <ignoredErrors>
    <ignoredError sqref="F23" numberStoredAsText="1"/>
  </ignoredErrors>
  <drawing r:id="rId2"/>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100-000002000000}">
          <x14:formula1>
            <xm:f>Metadata!$C$2:$C$27</xm:f>
          </x14:formula1>
          <xm:sqref>F5 F14 F3 F25:F27 F22:F23 F10:F12 F16:F17 F19:F20 F29 F7:F8</xm:sqref>
        </x14:dataValidation>
        <x14:dataValidation type="list" allowBlank="1" showInputMessage="1" showErrorMessage="1" xr:uid="{2B1269CD-2421-40DF-A90C-1D2DFA53A7F6}">
          <x14:formula1>
            <xm:f>Metadata!$B$2:$B$5</xm:f>
          </x14:formula1>
          <xm:sqref>I3 I5 I7:I8 I10:I12 I14 I16:I17 I19:I20 I22:I23 I25:I27 I29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H59"/>
  <sheetViews>
    <sheetView view="pageLayout" zoomScaleSheetLayoutView="100" workbookViewId="0">
      <selection activeCell="E4" sqref="E4:E5"/>
    </sheetView>
  </sheetViews>
  <sheetFormatPr defaultColWidth="8.85546875" defaultRowHeight="15" x14ac:dyDescent="0.25"/>
  <cols>
    <col min="1" max="1" width="18.85546875" bestFit="1" customWidth="1"/>
    <col min="2" max="2" width="14.28515625" customWidth="1"/>
    <col min="3" max="3" width="9.28515625" customWidth="1"/>
    <col min="4" max="4" width="13" customWidth="1"/>
    <col min="5" max="7" width="15.28515625" customWidth="1"/>
    <col min="8" max="8" width="12.140625" bestFit="1" customWidth="1"/>
  </cols>
  <sheetData>
    <row r="1" spans="1:8" ht="35.1" customHeight="1" x14ac:dyDescent="0.25"/>
    <row r="2" spans="1:8" x14ac:dyDescent="0.25">
      <c r="A2" s="25"/>
      <c r="B2" s="25"/>
      <c r="C2" s="25"/>
      <c r="D2" s="26"/>
      <c r="E2" s="26"/>
      <c r="F2" s="26"/>
      <c r="G2" s="26"/>
      <c r="H2" s="18"/>
    </row>
    <row r="3" spans="1:8" x14ac:dyDescent="0.25">
      <c r="A3" s="25"/>
      <c r="B3" s="25"/>
      <c r="C3" s="25"/>
      <c r="D3" s="26"/>
      <c r="E3" s="26"/>
      <c r="F3" s="26"/>
      <c r="G3" s="26"/>
      <c r="H3" s="18"/>
    </row>
    <row r="4" spans="1:8" x14ac:dyDescent="0.25">
      <c r="A4" s="25"/>
      <c r="B4" s="25"/>
      <c r="C4" s="25"/>
      <c r="D4" s="26"/>
      <c r="E4" s="26"/>
      <c r="F4" s="26"/>
      <c r="G4" s="26"/>
      <c r="H4" s="18"/>
    </row>
    <row r="5" spans="1:8" x14ac:dyDescent="0.25">
      <c r="A5" s="25"/>
      <c r="B5" s="25"/>
      <c r="C5" s="25"/>
      <c r="D5" s="26"/>
      <c r="E5" s="26"/>
      <c r="F5" s="26"/>
      <c r="G5" s="26"/>
      <c r="H5" s="18"/>
    </row>
    <row r="6" spans="1:8" x14ac:dyDescent="0.25">
      <c r="A6" s="25"/>
      <c r="B6" s="25"/>
      <c r="C6" s="25"/>
      <c r="D6" s="26"/>
      <c r="E6" s="26"/>
      <c r="F6" s="26"/>
      <c r="G6" s="26"/>
      <c r="H6" s="18"/>
    </row>
    <row r="7" spans="1:8" x14ac:dyDescent="0.25">
      <c r="A7" s="25"/>
      <c r="B7" s="25"/>
      <c r="C7" s="25"/>
      <c r="D7" s="26"/>
      <c r="E7" s="26"/>
      <c r="F7" s="26"/>
      <c r="G7" s="26"/>
      <c r="H7" s="18"/>
    </row>
    <row r="8" spans="1:8" ht="51.75" customHeight="1" x14ac:dyDescent="0.25">
      <c r="A8" s="244" t="s">
        <v>85</v>
      </c>
      <c r="B8" s="244"/>
      <c r="C8" s="244"/>
      <c r="D8" s="244"/>
      <c r="E8" s="244"/>
      <c r="F8" s="244"/>
      <c r="G8" s="244"/>
      <c r="H8" s="244"/>
    </row>
    <row r="9" spans="1:8" ht="23.25" x14ac:dyDescent="0.25">
      <c r="A9" s="245" t="s">
        <v>86</v>
      </c>
      <c r="B9" s="245"/>
      <c r="C9" s="245"/>
      <c r="D9" s="245"/>
      <c r="E9" s="245"/>
      <c r="F9" s="245"/>
      <c r="G9" s="245"/>
      <c r="H9" s="245"/>
    </row>
    <row r="50" spans="1:2" s="27" customFormat="1" ht="17.25" x14ac:dyDescent="0.3">
      <c r="A50" s="27" t="s">
        <v>87</v>
      </c>
      <c r="B50" s="28">
        <v>42639</v>
      </c>
    </row>
    <row r="51" spans="1:2" s="27" customFormat="1" ht="17.25" x14ac:dyDescent="0.3"/>
    <row r="52" spans="1:2" s="27" customFormat="1" ht="17.25" x14ac:dyDescent="0.3">
      <c r="A52" s="27" t="s">
        <v>88</v>
      </c>
      <c r="B52" s="28">
        <v>42639</v>
      </c>
    </row>
    <row r="53" spans="1:2" s="27" customFormat="1" ht="17.25" x14ac:dyDescent="0.3"/>
    <row r="54" spans="1:2" s="27" customFormat="1" ht="17.25" x14ac:dyDescent="0.3"/>
    <row r="55" spans="1:2" s="27" customFormat="1" ht="17.25" x14ac:dyDescent="0.3">
      <c r="A55" s="27" t="s">
        <v>89</v>
      </c>
      <c r="B55" s="27" t="s">
        <v>90</v>
      </c>
    </row>
    <row r="56" spans="1:2" s="27" customFormat="1" ht="17.25" x14ac:dyDescent="0.3"/>
    <row r="57" spans="1:2" s="29" customFormat="1" ht="17.25" x14ac:dyDescent="0.3"/>
    <row r="58" spans="1:2" s="29" customFormat="1" ht="17.25" x14ac:dyDescent="0.3"/>
    <row r="59" spans="1:2" s="29" customFormat="1" ht="17.25" x14ac:dyDescent="0.3"/>
  </sheetData>
  <mergeCells count="2">
    <mergeCell ref="A8:H8"/>
    <mergeCell ref="A9:H9"/>
  </mergeCells>
  <phoneticPr fontId="11" type="noConversion"/>
  <pageMargins left="1" right="1" top="1" bottom="1" header="0.5" footer="0.5"/>
  <pageSetup paperSize="9" scale="70" orientation="portrait" r:id="rId1"/>
  <extLst>
    <ext xmlns:mx="http://schemas.microsoft.com/office/mac/excel/2008/main" uri="{64002731-A6B0-56B0-2670-7721B7C09600}">
      <mx:PLV Mode="1" OnePage="0" WScale="10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C26"/>
  <sheetViews>
    <sheetView view="pageLayout" zoomScale="115" zoomScaleNormal="115" zoomScalePageLayoutView="115" workbookViewId="0">
      <selection activeCell="A22" sqref="A22"/>
    </sheetView>
  </sheetViews>
  <sheetFormatPr defaultColWidth="8.85546875" defaultRowHeight="15" x14ac:dyDescent="0.25"/>
  <cols>
    <col min="1" max="1" width="26.42578125" style="45" customWidth="1"/>
    <col min="2" max="2" width="51" customWidth="1"/>
    <col min="3" max="3" width="15.7109375" customWidth="1"/>
  </cols>
  <sheetData>
    <row r="1" spans="1:3" ht="62.25" customHeight="1" x14ac:dyDescent="0.25">
      <c r="A1" s="30" t="s">
        <v>91</v>
      </c>
      <c r="B1" s="31" t="s">
        <v>92</v>
      </c>
      <c r="C1" s="30" t="s">
        <v>93</v>
      </c>
    </row>
    <row r="2" spans="1:3" ht="195" x14ac:dyDescent="0.25">
      <c r="A2" s="32" t="s">
        <v>94</v>
      </c>
      <c r="B2" s="33" t="s">
        <v>95</v>
      </c>
      <c r="C2" s="34" t="s">
        <v>96</v>
      </c>
    </row>
    <row r="3" spans="1:3" ht="255" x14ac:dyDescent="0.25">
      <c r="A3" s="35" t="s">
        <v>97</v>
      </c>
      <c r="B3" s="36" t="s">
        <v>98</v>
      </c>
      <c r="C3" s="37" t="s">
        <v>96</v>
      </c>
    </row>
    <row r="4" spans="1:3" ht="180" x14ac:dyDescent="0.25">
      <c r="A4" s="35" t="s">
        <v>99</v>
      </c>
      <c r="B4" s="38" t="s">
        <v>100</v>
      </c>
      <c r="C4" s="37" t="s">
        <v>101</v>
      </c>
    </row>
    <row r="5" spans="1:3" ht="135" x14ac:dyDescent="0.25">
      <c r="A5" s="35" t="s">
        <v>102</v>
      </c>
      <c r="B5" s="38" t="s">
        <v>103</v>
      </c>
      <c r="C5" s="37" t="s">
        <v>104</v>
      </c>
    </row>
    <row r="6" spans="1:3" ht="120" x14ac:dyDescent="0.25">
      <c r="A6" s="35" t="s">
        <v>105</v>
      </c>
      <c r="B6" s="39" t="s">
        <v>106</v>
      </c>
      <c r="C6" s="37" t="s">
        <v>107</v>
      </c>
    </row>
    <row r="7" spans="1:3" ht="210" x14ac:dyDescent="0.25">
      <c r="A7" s="35" t="s">
        <v>108</v>
      </c>
      <c r="B7" s="36" t="s">
        <v>109</v>
      </c>
      <c r="C7" s="37" t="s">
        <v>101</v>
      </c>
    </row>
    <row r="8" spans="1:3" ht="120" x14ac:dyDescent="0.25">
      <c r="A8" s="35" t="s">
        <v>110</v>
      </c>
      <c r="B8" s="36" t="s">
        <v>111</v>
      </c>
      <c r="C8" s="40"/>
    </row>
    <row r="9" spans="1:3" ht="165" x14ac:dyDescent="0.25">
      <c r="A9" s="35" t="s">
        <v>112</v>
      </c>
      <c r="B9" s="36" t="s">
        <v>113</v>
      </c>
      <c r="C9" s="40"/>
    </row>
    <row r="10" spans="1:3" ht="120" x14ac:dyDescent="0.25">
      <c r="A10" s="35" t="s">
        <v>114</v>
      </c>
      <c r="B10" s="36" t="s">
        <v>115</v>
      </c>
      <c r="C10" s="40"/>
    </row>
    <row r="11" spans="1:3" ht="90" x14ac:dyDescent="0.25">
      <c r="A11" s="35" t="s">
        <v>116</v>
      </c>
      <c r="B11" s="38" t="s">
        <v>117</v>
      </c>
      <c r="C11" s="37"/>
    </row>
    <row r="12" spans="1:3" ht="120" x14ac:dyDescent="0.25">
      <c r="A12" s="35" t="s">
        <v>118</v>
      </c>
      <c r="B12" s="39" t="s">
        <v>119</v>
      </c>
      <c r="C12" s="37" t="s">
        <v>104</v>
      </c>
    </row>
    <row r="13" spans="1:3" ht="105" x14ac:dyDescent="0.25">
      <c r="A13" s="35" t="s">
        <v>120</v>
      </c>
      <c r="B13" s="36" t="s">
        <v>121</v>
      </c>
      <c r="C13" s="37"/>
    </row>
    <row r="14" spans="1:3" ht="120" x14ac:dyDescent="0.25">
      <c r="A14" s="35" t="s">
        <v>122</v>
      </c>
      <c r="B14" s="39" t="s">
        <v>123</v>
      </c>
      <c r="C14" s="37" t="s">
        <v>107</v>
      </c>
    </row>
    <row r="15" spans="1:3" ht="75" x14ac:dyDescent="0.25">
      <c r="A15" s="35" t="s">
        <v>124</v>
      </c>
      <c r="B15" s="39" t="s">
        <v>125</v>
      </c>
      <c r="C15" s="37" t="s">
        <v>101</v>
      </c>
    </row>
    <row r="16" spans="1:3" ht="210" x14ac:dyDescent="0.25">
      <c r="A16" s="35" t="s">
        <v>126</v>
      </c>
      <c r="B16" s="36" t="s">
        <v>127</v>
      </c>
      <c r="C16" s="37" t="s">
        <v>101</v>
      </c>
    </row>
    <row r="17" spans="1:3" ht="105" x14ac:dyDescent="0.25">
      <c r="A17" s="35" t="s">
        <v>128</v>
      </c>
      <c r="B17" s="39" t="s">
        <v>129</v>
      </c>
      <c r="C17" s="41"/>
    </row>
    <row r="18" spans="1:3" ht="135" x14ac:dyDescent="0.25">
      <c r="A18" s="35" t="s">
        <v>130</v>
      </c>
      <c r="B18" s="36" t="s">
        <v>131</v>
      </c>
      <c r="C18" s="37" t="s">
        <v>101</v>
      </c>
    </row>
    <row r="19" spans="1:3" ht="105" x14ac:dyDescent="0.25">
      <c r="A19" s="42" t="s">
        <v>132</v>
      </c>
      <c r="B19" s="43" t="s">
        <v>133</v>
      </c>
      <c r="C19" s="44"/>
    </row>
    <row r="21" spans="1:3" ht="26.25" customHeight="1" x14ac:dyDescent="0.25">
      <c r="B21" s="31" t="s">
        <v>134</v>
      </c>
    </row>
    <row r="22" spans="1:3" ht="90" x14ac:dyDescent="0.25">
      <c r="A22" s="32" t="s">
        <v>135</v>
      </c>
      <c r="B22" s="46" t="s">
        <v>136</v>
      </c>
      <c r="C22" s="47"/>
    </row>
    <row r="23" spans="1:3" ht="135" x14ac:dyDescent="0.25">
      <c r="A23" s="35" t="s">
        <v>137</v>
      </c>
      <c r="B23" s="36" t="s">
        <v>138</v>
      </c>
      <c r="C23" s="48"/>
    </row>
    <row r="24" spans="1:3" ht="105" x14ac:dyDescent="0.25">
      <c r="A24" s="35" t="s">
        <v>139</v>
      </c>
      <c r="B24" s="36" t="s">
        <v>140</v>
      </c>
      <c r="C24" s="48"/>
    </row>
    <row r="25" spans="1:3" ht="60" x14ac:dyDescent="0.25">
      <c r="A25" s="35" t="s">
        <v>141</v>
      </c>
      <c r="B25" s="39" t="s">
        <v>142</v>
      </c>
      <c r="C25" s="48"/>
    </row>
    <row r="26" spans="1:3" ht="120" x14ac:dyDescent="0.25">
      <c r="A26" s="42" t="s">
        <v>143</v>
      </c>
      <c r="B26" s="49" t="s">
        <v>144</v>
      </c>
      <c r="C26" s="50"/>
    </row>
  </sheetData>
  <autoFilter ref="A1:C1" xr:uid="{00000000-0009-0000-0000-000003000000}"/>
  <phoneticPr fontId="11" type="noConversion"/>
  <pageMargins left="0.7" right="0.7" top="0.75" bottom="0.75" header="0.3" footer="0.3"/>
  <pageSetup paperSize="9" scale="93" fitToHeight="0" orientation="portrait" r:id="rId1"/>
  <headerFooter>
    <oddHeader>&amp;C&amp;"-,Tučné"&amp;16Klúčové kroky investičných projektov AP BSK</oddHeader>
    <oddFooter>Strana &amp;P z &amp;N</oddFooter>
  </headerFooter>
  <extLst>
    <ext xmlns:mx="http://schemas.microsoft.com/office/mac/excel/2008/main" uri="{64002731-A6B0-56B0-2670-7721B7C09600}">
      <mx:PLV Mode="1" OnePage="0" WScale="10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C19"/>
  <sheetViews>
    <sheetView view="pageLayout" topLeftCell="A6" zoomScale="115" zoomScaleNormal="115" zoomScalePageLayoutView="115" workbookViewId="0">
      <selection activeCell="B10" sqref="B10"/>
    </sheetView>
  </sheetViews>
  <sheetFormatPr defaultColWidth="8.85546875" defaultRowHeight="15" x14ac:dyDescent="0.25"/>
  <cols>
    <col min="1" max="1" width="26.42578125" style="45" customWidth="1"/>
    <col min="2" max="2" width="51" customWidth="1"/>
    <col min="3" max="3" width="15.7109375" customWidth="1"/>
  </cols>
  <sheetData>
    <row r="1" spans="1:3" ht="62.25" customHeight="1" x14ac:dyDescent="0.25">
      <c r="A1" s="30" t="s">
        <v>91</v>
      </c>
      <c r="B1" s="31" t="s">
        <v>92</v>
      </c>
      <c r="C1" s="30" t="s">
        <v>93</v>
      </c>
    </row>
    <row r="2" spans="1:3" ht="195" x14ac:dyDescent="0.25">
      <c r="A2" s="32" t="s">
        <v>94</v>
      </c>
      <c r="B2" s="33" t="s">
        <v>95</v>
      </c>
      <c r="C2" s="34" t="s">
        <v>96</v>
      </c>
    </row>
    <row r="3" spans="1:3" ht="240" x14ac:dyDescent="0.25">
      <c r="A3" s="35" t="s">
        <v>97</v>
      </c>
      <c r="B3" s="36" t="s">
        <v>145</v>
      </c>
      <c r="C3" s="37" t="s">
        <v>96</v>
      </c>
    </row>
    <row r="4" spans="1:3" ht="150" x14ac:dyDescent="0.25">
      <c r="A4" s="35" t="s">
        <v>112</v>
      </c>
      <c r="B4" s="36" t="s">
        <v>146</v>
      </c>
      <c r="C4" s="40"/>
    </row>
    <row r="5" spans="1:3" ht="120" x14ac:dyDescent="0.25">
      <c r="A5" s="35" t="s">
        <v>114</v>
      </c>
      <c r="B5" s="36" t="s">
        <v>115</v>
      </c>
      <c r="C5" s="40"/>
    </row>
    <row r="6" spans="1:3" ht="90" x14ac:dyDescent="0.25">
      <c r="A6" s="35" t="s">
        <v>147</v>
      </c>
      <c r="B6" s="38" t="s">
        <v>117</v>
      </c>
      <c r="C6" s="37"/>
    </row>
    <row r="7" spans="1:3" ht="105" x14ac:dyDescent="0.25">
      <c r="A7" s="35" t="s">
        <v>148</v>
      </c>
      <c r="B7" s="39" t="s">
        <v>149</v>
      </c>
      <c r="C7" s="37" t="s">
        <v>104</v>
      </c>
    </row>
    <row r="8" spans="1:3" ht="105" x14ac:dyDescent="0.25">
      <c r="A8" s="35" t="s">
        <v>150</v>
      </c>
      <c r="B8" s="36" t="s">
        <v>121</v>
      </c>
      <c r="C8" s="37"/>
    </row>
    <row r="9" spans="1:3" ht="75" x14ac:dyDescent="0.25">
      <c r="A9" s="35" t="s">
        <v>124</v>
      </c>
      <c r="B9" s="39" t="s">
        <v>125</v>
      </c>
      <c r="C9" s="37" t="s">
        <v>101</v>
      </c>
    </row>
    <row r="10" spans="1:3" ht="210" x14ac:dyDescent="0.25">
      <c r="A10" s="35" t="s">
        <v>151</v>
      </c>
      <c r="B10" s="36" t="s">
        <v>152</v>
      </c>
      <c r="C10" s="37" t="s">
        <v>101</v>
      </c>
    </row>
    <row r="11" spans="1:3" ht="105" x14ac:dyDescent="0.25">
      <c r="A11" s="35" t="s">
        <v>128</v>
      </c>
      <c r="B11" s="39" t="s">
        <v>129</v>
      </c>
      <c r="C11" s="41"/>
    </row>
    <row r="12" spans="1:3" ht="105" x14ac:dyDescent="0.25">
      <c r="A12" s="42" t="s">
        <v>132</v>
      </c>
      <c r="B12" s="43" t="s">
        <v>153</v>
      </c>
      <c r="C12" s="44"/>
    </row>
    <row r="14" spans="1:3" ht="26.25" customHeight="1" x14ac:dyDescent="0.25">
      <c r="B14" s="31" t="s">
        <v>134</v>
      </c>
    </row>
    <row r="15" spans="1:3" ht="90" x14ac:dyDescent="0.25">
      <c r="A15" s="32" t="s">
        <v>135</v>
      </c>
      <c r="B15" s="46" t="s">
        <v>136</v>
      </c>
      <c r="C15" s="47"/>
    </row>
    <row r="16" spans="1:3" ht="135" x14ac:dyDescent="0.25">
      <c r="A16" s="35" t="s">
        <v>137</v>
      </c>
      <c r="B16" s="36" t="s">
        <v>138</v>
      </c>
      <c r="C16" s="48"/>
    </row>
    <row r="17" spans="1:3" ht="105" x14ac:dyDescent="0.25">
      <c r="A17" s="35" t="s">
        <v>139</v>
      </c>
      <c r="B17" s="36" t="s">
        <v>140</v>
      </c>
      <c r="C17" s="48"/>
    </row>
    <row r="18" spans="1:3" ht="60" x14ac:dyDescent="0.25">
      <c r="A18" s="35" t="s">
        <v>141</v>
      </c>
      <c r="B18" s="39" t="s">
        <v>142</v>
      </c>
      <c r="C18" s="48"/>
    </row>
    <row r="19" spans="1:3" ht="120" x14ac:dyDescent="0.25">
      <c r="A19" s="42" t="s">
        <v>143</v>
      </c>
      <c r="B19" s="49" t="s">
        <v>144</v>
      </c>
      <c r="C19" s="50"/>
    </row>
  </sheetData>
  <autoFilter ref="A1:C1" xr:uid="{00000000-0009-0000-0000-000004000000}"/>
  <phoneticPr fontId="11" type="noConversion"/>
  <pageMargins left="0.7" right="0.7" top="0.75" bottom="0.75" header="0.3" footer="0.3"/>
  <pageSetup paperSize="9" scale="93" fitToHeight="0" orientation="portrait" r:id="rId1"/>
  <headerFooter>
    <oddHeader>&amp;C&amp;"-,Tučné"&amp;16Klúčové kroky investičných projektov AP BSK</oddHeader>
    <oddFooter>Strana &amp;P z &amp;N</oddFooter>
  </headerFooter>
  <extLst>
    <ext xmlns:mx="http://schemas.microsoft.com/office/mac/excel/2008/main" uri="{64002731-A6B0-56B0-2670-7721B7C09600}">
      <mx:PLV Mode="1" OnePage="0" WScale="10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H59"/>
  <sheetViews>
    <sheetView view="pageLayout" zoomScaleSheetLayoutView="100" workbookViewId="0">
      <selection activeCell="E7" sqref="E7"/>
    </sheetView>
  </sheetViews>
  <sheetFormatPr defaultColWidth="8.85546875" defaultRowHeight="15" x14ac:dyDescent="0.25"/>
  <cols>
    <col min="1" max="1" width="18.85546875" bestFit="1" customWidth="1"/>
    <col min="2" max="2" width="14.28515625" customWidth="1"/>
    <col min="3" max="3" width="9.28515625" customWidth="1"/>
    <col min="4" max="4" width="13" customWidth="1"/>
    <col min="5" max="7" width="15.28515625" customWidth="1"/>
    <col min="8" max="8" width="12.140625" bestFit="1" customWidth="1"/>
  </cols>
  <sheetData>
    <row r="1" spans="1:8" ht="35.1" customHeight="1" x14ac:dyDescent="0.25"/>
    <row r="2" spans="1:8" x14ac:dyDescent="0.25">
      <c r="A2" s="25"/>
      <c r="B2" s="25"/>
      <c r="C2" s="25"/>
      <c r="D2" s="26"/>
      <c r="E2" s="26"/>
      <c r="F2" s="26"/>
      <c r="G2" s="26"/>
      <c r="H2" s="18"/>
    </row>
    <row r="3" spans="1:8" x14ac:dyDescent="0.25">
      <c r="A3" s="25"/>
      <c r="B3" s="25"/>
      <c r="C3" s="25"/>
      <c r="D3" s="26"/>
      <c r="E3" s="26"/>
      <c r="F3" s="26"/>
      <c r="G3" s="26"/>
      <c r="H3" s="18"/>
    </row>
    <row r="4" spans="1:8" x14ac:dyDescent="0.25">
      <c r="A4" s="25"/>
      <c r="B4" s="25"/>
      <c r="C4" s="25"/>
      <c r="D4" s="26"/>
      <c r="E4" s="26"/>
      <c r="F4" s="26"/>
      <c r="G4" s="26"/>
      <c r="H4" s="18"/>
    </row>
    <row r="5" spans="1:8" x14ac:dyDescent="0.25">
      <c r="A5" s="25"/>
      <c r="B5" s="25"/>
      <c r="C5" s="25"/>
      <c r="D5" s="26"/>
      <c r="E5" s="26"/>
      <c r="F5" s="26"/>
      <c r="G5" s="26"/>
      <c r="H5" s="18"/>
    </row>
    <row r="6" spans="1:8" x14ac:dyDescent="0.25">
      <c r="A6" s="25"/>
      <c r="B6" s="25"/>
      <c r="C6" s="25"/>
      <c r="D6" s="26"/>
      <c r="E6" s="26"/>
      <c r="F6" s="26"/>
      <c r="G6" s="26"/>
      <c r="H6" s="18"/>
    </row>
    <row r="7" spans="1:8" x14ac:dyDescent="0.25">
      <c r="A7" s="25"/>
      <c r="B7" s="25"/>
      <c r="C7" s="25"/>
      <c r="D7" s="26"/>
      <c r="E7" s="26"/>
      <c r="F7" s="26"/>
      <c r="G7" s="26"/>
      <c r="H7" s="18"/>
    </row>
    <row r="8" spans="1:8" ht="51.75" customHeight="1" x14ac:dyDescent="0.25">
      <c r="A8" s="244" t="s">
        <v>154</v>
      </c>
      <c r="B8" s="244"/>
      <c r="C8" s="244"/>
      <c r="D8" s="244"/>
      <c r="E8" s="244"/>
      <c r="F8" s="244"/>
      <c r="G8" s="244"/>
      <c r="H8" s="244"/>
    </row>
    <row r="9" spans="1:8" ht="23.25" x14ac:dyDescent="0.25">
      <c r="A9" s="245" t="s">
        <v>155</v>
      </c>
      <c r="B9" s="245"/>
      <c r="C9" s="245"/>
      <c r="D9" s="245"/>
      <c r="E9" s="245"/>
      <c r="F9" s="245"/>
      <c r="G9" s="245"/>
      <c r="H9" s="245"/>
    </row>
    <row r="50" spans="1:2" s="27" customFormat="1" ht="17.25" x14ac:dyDescent="0.3">
      <c r="A50" s="27" t="s">
        <v>87</v>
      </c>
      <c r="B50" s="28">
        <v>42639</v>
      </c>
    </row>
    <row r="51" spans="1:2" s="27" customFormat="1" ht="17.25" x14ac:dyDescent="0.3"/>
    <row r="52" spans="1:2" s="27" customFormat="1" ht="17.25" x14ac:dyDescent="0.3">
      <c r="A52" s="27" t="s">
        <v>88</v>
      </c>
      <c r="B52" s="28">
        <v>42639</v>
      </c>
    </row>
    <row r="53" spans="1:2" s="27" customFormat="1" ht="17.25" x14ac:dyDescent="0.3"/>
    <row r="54" spans="1:2" s="27" customFormat="1" ht="17.25" x14ac:dyDescent="0.3"/>
    <row r="55" spans="1:2" s="27" customFormat="1" ht="17.25" x14ac:dyDescent="0.3">
      <c r="A55" s="27" t="s">
        <v>89</v>
      </c>
      <c r="B55" s="27" t="s">
        <v>90</v>
      </c>
    </row>
    <row r="56" spans="1:2" s="27" customFormat="1" ht="17.25" x14ac:dyDescent="0.3"/>
    <row r="57" spans="1:2" s="29" customFormat="1" ht="17.25" x14ac:dyDescent="0.3"/>
    <row r="58" spans="1:2" s="29" customFormat="1" ht="17.25" x14ac:dyDescent="0.3"/>
    <row r="59" spans="1:2" s="29" customFormat="1" ht="17.25" x14ac:dyDescent="0.3"/>
  </sheetData>
  <mergeCells count="2">
    <mergeCell ref="A8:H8"/>
    <mergeCell ref="A9:H9"/>
  </mergeCells>
  <phoneticPr fontId="11" type="noConversion"/>
  <pageMargins left="1" right="1" top="1" bottom="1" header="0.5" footer="0.5"/>
  <pageSetup paperSize="9" scale="70" orientation="portrait" r:id="rId1"/>
  <extLst>
    <ext xmlns:mx="http://schemas.microsoft.com/office/mac/excel/2008/main" uri="{64002731-A6B0-56B0-2670-7721B7C09600}">
      <mx:PLV Mode="1" OnePage="0" WScale="10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F22"/>
  <sheetViews>
    <sheetView view="pageLayout" topLeftCell="A5" workbookViewId="0">
      <selection activeCell="B16" sqref="B16"/>
    </sheetView>
  </sheetViews>
  <sheetFormatPr defaultColWidth="8.85546875" defaultRowHeight="15" x14ac:dyDescent="0.25"/>
  <cols>
    <col min="1" max="1" width="7.85546875" style="18" customWidth="1"/>
    <col min="2" max="2" width="40.42578125" customWidth="1"/>
    <col min="3" max="3" width="89.140625" customWidth="1"/>
    <col min="4" max="4" width="15.140625" style="18" bestFit="1" customWidth="1"/>
    <col min="5" max="5" width="20.140625" style="18" bestFit="1" customWidth="1"/>
    <col min="6" max="6" width="25.28515625" style="73" customWidth="1"/>
    <col min="7" max="7" width="14" customWidth="1"/>
  </cols>
  <sheetData>
    <row r="1" spans="1:6" ht="36.75" customHeight="1" x14ac:dyDescent="0.25">
      <c r="A1" s="51" t="s">
        <v>156</v>
      </c>
      <c r="B1" s="52" t="s">
        <v>157</v>
      </c>
      <c r="C1" s="52" t="s">
        <v>158</v>
      </c>
      <c r="D1" s="52" t="s">
        <v>159</v>
      </c>
      <c r="E1" s="52" t="s">
        <v>160</v>
      </c>
      <c r="F1" s="53" t="s">
        <v>161</v>
      </c>
    </row>
    <row r="2" spans="1:6" ht="45" x14ac:dyDescent="0.25">
      <c r="A2" s="54" t="s">
        <v>162</v>
      </c>
      <c r="B2" s="55" t="s">
        <v>163</v>
      </c>
      <c r="C2" s="56" t="s">
        <v>164</v>
      </c>
      <c r="D2" s="57" t="s">
        <v>165</v>
      </c>
      <c r="E2" s="58" t="s">
        <v>166</v>
      </c>
      <c r="F2" s="59" t="s">
        <v>167</v>
      </c>
    </row>
    <row r="3" spans="1:6" ht="45" x14ac:dyDescent="0.25">
      <c r="A3" s="54" t="s">
        <v>168</v>
      </c>
      <c r="B3" s="55" t="s">
        <v>169</v>
      </c>
      <c r="C3" s="56" t="s">
        <v>170</v>
      </c>
      <c r="D3" s="57" t="s">
        <v>171</v>
      </c>
      <c r="E3" s="58" t="s">
        <v>166</v>
      </c>
      <c r="F3" s="59" t="s">
        <v>167</v>
      </c>
    </row>
    <row r="4" spans="1:6" ht="75" x14ac:dyDescent="0.25">
      <c r="A4" s="54" t="s">
        <v>172</v>
      </c>
      <c r="B4" s="55" t="s">
        <v>173</v>
      </c>
      <c r="C4" s="56" t="s">
        <v>174</v>
      </c>
      <c r="D4" s="57" t="s">
        <v>165</v>
      </c>
      <c r="E4" s="58" t="s">
        <v>166</v>
      </c>
      <c r="F4" s="60" t="s">
        <v>175</v>
      </c>
    </row>
    <row r="5" spans="1:6" ht="105" x14ac:dyDescent="0.25">
      <c r="A5" s="54" t="s">
        <v>176</v>
      </c>
      <c r="B5" s="55" t="s">
        <v>177</v>
      </c>
      <c r="C5" s="56" t="s">
        <v>178</v>
      </c>
      <c r="D5" s="57" t="s">
        <v>179</v>
      </c>
      <c r="E5" s="58" t="s">
        <v>166</v>
      </c>
      <c r="F5" s="60" t="s">
        <v>180</v>
      </c>
    </row>
    <row r="6" spans="1:6" ht="75" x14ac:dyDescent="0.25">
      <c r="A6" s="54" t="s">
        <v>181</v>
      </c>
      <c r="B6" s="55" t="s">
        <v>182</v>
      </c>
      <c r="C6" s="56" t="s">
        <v>183</v>
      </c>
      <c r="D6" s="57" t="s">
        <v>184</v>
      </c>
      <c r="E6" s="58" t="s">
        <v>166</v>
      </c>
      <c r="F6" s="59" t="s">
        <v>185</v>
      </c>
    </row>
    <row r="7" spans="1:6" ht="30" x14ac:dyDescent="0.25">
      <c r="A7" s="54" t="s">
        <v>186</v>
      </c>
      <c r="B7" s="55" t="s">
        <v>187</v>
      </c>
      <c r="C7" s="56" t="s">
        <v>188</v>
      </c>
      <c r="D7" s="57" t="s">
        <v>171</v>
      </c>
      <c r="E7" s="58" t="s">
        <v>166</v>
      </c>
      <c r="F7" s="59" t="s">
        <v>189</v>
      </c>
    </row>
    <row r="8" spans="1:6" ht="60" x14ac:dyDescent="0.25">
      <c r="A8" s="54" t="s">
        <v>190</v>
      </c>
      <c r="B8" s="55" t="s">
        <v>191</v>
      </c>
      <c r="C8" s="56" t="s">
        <v>192</v>
      </c>
      <c r="D8" s="57" t="s">
        <v>171</v>
      </c>
      <c r="E8" s="58" t="s">
        <v>166</v>
      </c>
      <c r="F8" s="60" t="s">
        <v>193</v>
      </c>
    </row>
    <row r="9" spans="1:6" ht="75" x14ac:dyDescent="0.25">
      <c r="A9" s="54" t="s">
        <v>194</v>
      </c>
      <c r="B9" s="55" t="s">
        <v>195</v>
      </c>
      <c r="C9" s="56" t="s">
        <v>196</v>
      </c>
      <c r="D9" s="57" t="s">
        <v>171</v>
      </c>
      <c r="E9" s="58" t="s">
        <v>166</v>
      </c>
      <c r="F9" s="59" t="s">
        <v>189</v>
      </c>
    </row>
    <row r="10" spans="1:6" ht="45" x14ac:dyDescent="0.25">
      <c r="A10" s="54" t="s">
        <v>197</v>
      </c>
      <c r="B10" s="55" t="s">
        <v>198</v>
      </c>
      <c r="C10" s="56" t="s">
        <v>199</v>
      </c>
      <c r="D10" s="57" t="s">
        <v>171</v>
      </c>
      <c r="E10" s="58" t="s">
        <v>166</v>
      </c>
      <c r="F10" s="60" t="s">
        <v>193</v>
      </c>
    </row>
    <row r="11" spans="1:6" ht="45" x14ac:dyDescent="0.25">
      <c r="A11" s="54" t="s">
        <v>200</v>
      </c>
      <c r="B11" s="55" t="s">
        <v>201</v>
      </c>
      <c r="C11" s="56" t="s">
        <v>202</v>
      </c>
      <c r="D11" s="57" t="s">
        <v>203</v>
      </c>
      <c r="E11" s="58" t="s">
        <v>166</v>
      </c>
      <c r="F11" s="60" t="s">
        <v>204</v>
      </c>
    </row>
    <row r="12" spans="1:6" ht="75" x14ac:dyDescent="0.25">
      <c r="A12" s="54" t="s">
        <v>205</v>
      </c>
      <c r="B12" s="55" t="s">
        <v>206</v>
      </c>
      <c r="C12" s="56" t="s">
        <v>207</v>
      </c>
      <c r="D12" s="57" t="s">
        <v>208</v>
      </c>
      <c r="E12" s="58" t="s">
        <v>166</v>
      </c>
      <c r="F12" s="60" t="s">
        <v>204</v>
      </c>
    </row>
    <row r="13" spans="1:6" ht="45" x14ac:dyDescent="0.25">
      <c r="A13" s="54" t="s">
        <v>209</v>
      </c>
      <c r="B13" s="55" t="s">
        <v>210</v>
      </c>
      <c r="C13" s="56" t="s">
        <v>211</v>
      </c>
      <c r="D13" s="57" t="s">
        <v>171</v>
      </c>
      <c r="E13" s="58" t="s">
        <v>166</v>
      </c>
      <c r="F13" s="60" t="s">
        <v>180</v>
      </c>
    </row>
    <row r="14" spans="1:6" ht="60" x14ac:dyDescent="0.25">
      <c r="A14" s="54" t="s">
        <v>212</v>
      </c>
      <c r="B14" s="55" t="s">
        <v>213</v>
      </c>
      <c r="C14" s="56" t="s">
        <v>214</v>
      </c>
      <c r="D14" s="57" t="s">
        <v>171</v>
      </c>
      <c r="E14" s="58" t="s">
        <v>166</v>
      </c>
      <c r="F14" s="60" t="s">
        <v>215</v>
      </c>
    </row>
    <row r="15" spans="1:6" ht="45" x14ac:dyDescent="0.25">
      <c r="A15" s="54" t="s">
        <v>216</v>
      </c>
      <c r="B15" s="61" t="s">
        <v>217</v>
      </c>
      <c r="C15" s="56" t="s">
        <v>218</v>
      </c>
      <c r="D15" s="58" t="s">
        <v>171</v>
      </c>
      <c r="E15" s="58" t="s">
        <v>166</v>
      </c>
      <c r="F15" s="60" t="s">
        <v>90</v>
      </c>
    </row>
    <row r="16" spans="1:6" ht="45" x14ac:dyDescent="0.25">
      <c r="A16" s="62" t="s">
        <v>219</v>
      </c>
      <c r="B16" s="63" t="s">
        <v>220</v>
      </c>
      <c r="C16" s="64" t="s">
        <v>221</v>
      </c>
      <c r="D16" s="65" t="s">
        <v>222</v>
      </c>
      <c r="E16" s="65" t="s">
        <v>166</v>
      </c>
      <c r="F16" s="66" t="s">
        <v>193</v>
      </c>
    </row>
    <row r="19" spans="2:3" ht="26.25" customHeight="1" x14ac:dyDescent="0.25">
      <c r="C19" s="67" t="s">
        <v>223</v>
      </c>
    </row>
    <row r="20" spans="2:3" ht="30" x14ac:dyDescent="0.25">
      <c r="B20" s="68" t="s">
        <v>224</v>
      </c>
      <c r="C20" s="69" t="s">
        <v>225</v>
      </c>
    </row>
    <row r="21" spans="2:3" ht="30" x14ac:dyDescent="0.25">
      <c r="B21" s="70" t="s">
        <v>226</v>
      </c>
      <c r="C21" s="41" t="s">
        <v>227</v>
      </c>
    </row>
    <row r="22" spans="2:3" ht="60" x14ac:dyDescent="0.25">
      <c r="B22" s="71" t="s">
        <v>228</v>
      </c>
      <c r="C22" s="72" t="s">
        <v>229</v>
      </c>
    </row>
  </sheetData>
  <autoFilter ref="A1:F1" xr:uid="{00000000-0009-0000-0000-000006000000}"/>
  <phoneticPr fontId="11" type="noConversion"/>
  <pageMargins left="0.25" right="0.25" top="0.75" bottom="0.75" header="0.3" footer="0.3"/>
  <pageSetup paperSize="9" scale="72" fitToHeight="0" orientation="landscape" r:id="rId1"/>
  <headerFooter>
    <oddHeader>&amp;C&amp;"-,Tučné"&amp;18Príloha č. 1 k AP BSK - Číselník merateľných ukazovateľov</oddHeader>
    <oddFooter>Strana &amp;P z &amp;N</oddFooter>
  </headerFooter>
  <extLst>
    <ext xmlns:mx="http://schemas.microsoft.com/office/mac/excel/2008/main" uri="{64002731-A6B0-56B0-2670-7721B7C09600}">
      <mx:PLV Mode="1" OnePage="0" WScale="10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C2"/>
  <sheetViews>
    <sheetView workbookViewId="0">
      <selection activeCell="B2" sqref="B2"/>
    </sheetView>
  </sheetViews>
  <sheetFormatPr defaultColWidth="8.85546875" defaultRowHeight="15" x14ac:dyDescent="0.25"/>
  <cols>
    <col min="1" max="1" width="19.140625" style="74" customWidth="1"/>
    <col min="2" max="2" width="79.85546875" style="19" customWidth="1"/>
    <col min="3" max="3" width="8.85546875" style="75"/>
  </cols>
  <sheetData>
    <row r="1" spans="1:3" x14ac:dyDescent="0.25">
      <c r="A1" s="74" t="s">
        <v>230</v>
      </c>
      <c r="B1" s="19" t="s">
        <v>231</v>
      </c>
      <c r="C1" s="75" t="s">
        <v>232</v>
      </c>
    </row>
    <row r="2" spans="1:3" ht="45" x14ac:dyDescent="0.25">
      <c r="A2" s="76">
        <v>42646</v>
      </c>
      <c r="B2" s="77" t="s">
        <v>233</v>
      </c>
      <c r="C2" s="18" t="s">
        <v>234</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H12"/>
  <sheetViews>
    <sheetView workbookViewId="0">
      <selection activeCell="A12" activeCellId="1" sqref="A3:E3 A12:E12"/>
    </sheetView>
  </sheetViews>
  <sheetFormatPr defaultColWidth="8.85546875" defaultRowHeight="15" x14ac:dyDescent="0.25"/>
  <cols>
    <col min="1" max="1" width="14.140625" customWidth="1"/>
  </cols>
  <sheetData>
    <row r="1" spans="1:8" ht="30" customHeight="1" x14ac:dyDescent="0.25">
      <c r="A1" s="246" t="s">
        <v>235</v>
      </c>
      <c r="B1" s="246"/>
      <c r="C1" s="246"/>
      <c r="D1" s="246"/>
      <c r="E1" s="246"/>
      <c r="F1" s="246"/>
    </row>
    <row r="2" spans="1:8" x14ac:dyDescent="0.25">
      <c r="A2" s="2"/>
      <c r="B2" s="247" t="s">
        <v>2</v>
      </c>
      <c r="C2" s="247"/>
      <c r="D2" s="247"/>
      <c r="E2" s="247"/>
      <c r="F2" s="247"/>
      <c r="H2" s="3" t="s">
        <v>236</v>
      </c>
    </row>
    <row r="3" spans="1:8" ht="28.5" customHeight="1" x14ac:dyDescent="0.25">
      <c r="A3" s="10" t="s">
        <v>237</v>
      </c>
      <c r="B3" s="4" t="s">
        <v>238</v>
      </c>
      <c r="C3" s="11" t="s">
        <v>239</v>
      </c>
      <c r="D3" s="11" t="s">
        <v>240</v>
      </c>
      <c r="E3" s="11" t="s">
        <v>241</v>
      </c>
      <c r="F3" s="11" t="s">
        <v>242</v>
      </c>
      <c r="H3" s="9" t="s">
        <v>243</v>
      </c>
    </row>
    <row r="4" spans="1:8" ht="15.75" thickBot="1" x14ac:dyDescent="0.3">
      <c r="A4" s="5" t="s">
        <v>53</v>
      </c>
      <c r="B4" s="12">
        <v>12</v>
      </c>
      <c r="C4" s="12">
        <v>5</v>
      </c>
      <c r="D4" s="12">
        <v>1</v>
      </c>
      <c r="E4" s="12">
        <v>0</v>
      </c>
      <c r="F4" s="7">
        <v>19</v>
      </c>
      <c r="H4" s="6">
        <v>9</v>
      </c>
    </row>
    <row r="5" spans="1:8" ht="16.5" thickTop="1" thickBot="1" x14ac:dyDescent="0.3">
      <c r="A5" s="5" t="s">
        <v>244</v>
      </c>
      <c r="B5" s="13">
        <v>3</v>
      </c>
      <c r="C5" s="1">
        <v>17</v>
      </c>
      <c r="D5" s="1">
        <v>1</v>
      </c>
      <c r="E5" s="1">
        <v>0</v>
      </c>
      <c r="F5" s="7">
        <v>21</v>
      </c>
      <c r="H5" s="8">
        <v>6</v>
      </c>
    </row>
    <row r="6" spans="1:8" ht="15.75" thickBot="1" x14ac:dyDescent="0.3">
      <c r="A6" s="5" t="s">
        <v>245</v>
      </c>
      <c r="B6" s="14">
        <v>6</v>
      </c>
      <c r="C6" s="15">
        <v>1</v>
      </c>
      <c r="D6" s="15">
        <v>0</v>
      </c>
      <c r="E6" s="15">
        <v>0</v>
      </c>
      <c r="F6" s="7">
        <v>7</v>
      </c>
      <c r="H6" s="6">
        <v>3</v>
      </c>
    </row>
    <row r="7" spans="1:8" ht="15.75" thickBot="1" x14ac:dyDescent="0.3">
      <c r="A7" s="5" t="s">
        <v>246</v>
      </c>
      <c r="B7" s="13">
        <v>4</v>
      </c>
      <c r="C7" s="1">
        <v>1</v>
      </c>
      <c r="D7" s="1">
        <v>0</v>
      </c>
      <c r="E7" s="1">
        <v>2</v>
      </c>
      <c r="F7" s="7">
        <v>7</v>
      </c>
      <c r="H7" s="8">
        <v>2</v>
      </c>
    </row>
    <row r="8" spans="1:8" ht="15.75" thickBot="1" x14ac:dyDescent="0.3">
      <c r="A8" s="5" t="s">
        <v>247</v>
      </c>
      <c r="B8" s="14">
        <v>10</v>
      </c>
      <c r="C8" s="15">
        <v>3</v>
      </c>
      <c r="D8" s="15">
        <v>8</v>
      </c>
      <c r="E8" s="15">
        <v>0</v>
      </c>
      <c r="F8" s="7">
        <v>13</v>
      </c>
      <c r="H8" s="6">
        <v>6</v>
      </c>
    </row>
    <row r="9" spans="1:8" ht="15.75" thickBot="1" x14ac:dyDescent="0.3">
      <c r="A9" s="5" t="s">
        <v>248</v>
      </c>
      <c r="B9" s="13">
        <v>19</v>
      </c>
      <c r="C9" s="1">
        <v>4</v>
      </c>
      <c r="D9" s="1">
        <v>0</v>
      </c>
      <c r="E9" s="1">
        <v>3</v>
      </c>
      <c r="F9" s="7">
        <v>26</v>
      </c>
      <c r="H9" s="8">
        <v>8</v>
      </c>
    </row>
    <row r="10" spans="1:8" ht="15.75" thickBot="1" x14ac:dyDescent="0.3">
      <c r="A10" s="5" t="s">
        <v>249</v>
      </c>
      <c r="B10" s="14">
        <v>9</v>
      </c>
      <c r="C10" s="15">
        <v>18</v>
      </c>
      <c r="D10" s="15">
        <v>0</v>
      </c>
      <c r="E10" s="15">
        <v>1</v>
      </c>
      <c r="F10" s="7">
        <v>28</v>
      </c>
      <c r="H10" s="6">
        <v>10</v>
      </c>
    </row>
    <row r="11" spans="1:8" x14ac:dyDescent="0.25">
      <c r="A11" s="5" t="s">
        <v>250</v>
      </c>
      <c r="B11" s="13">
        <v>45</v>
      </c>
      <c r="C11" s="1">
        <v>10</v>
      </c>
      <c r="D11" s="1">
        <v>0</v>
      </c>
      <c r="E11" s="1">
        <v>0</v>
      </c>
      <c r="F11" s="7">
        <v>54</v>
      </c>
      <c r="H11" s="8">
        <v>19</v>
      </c>
    </row>
    <row r="12" spans="1:8" ht="30" x14ac:dyDescent="0.25">
      <c r="A12" s="5" t="s">
        <v>251</v>
      </c>
      <c r="B12" s="7">
        <f>SUM(B4:B11)</f>
        <v>108</v>
      </c>
      <c r="C12" s="7">
        <f>SUM(C4:C11)</f>
        <v>59</v>
      </c>
      <c r="D12" s="7">
        <f>SUM(D4:D11)</f>
        <v>10</v>
      </c>
      <c r="E12" s="7">
        <f>SUM(E4:E11)</f>
        <v>6</v>
      </c>
      <c r="F12" s="7">
        <v>175</v>
      </c>
      <c r="H12" s="6">
        <v>63</v>
      </c>
    </row>
  </sheetData>
  <mergeCells count="2">
    <mergeCell ref="A1:F1"/>
    <mergeCell ref="B2:F2"/>
  </mergeCells>
  <pageMargins left="0.7" right="0.7" top="0.75" bottom="0.75" header="0.3" footer="0.3"/>
  <pageSetup paperSize="9" orientation="portrait" horizontalDpi="300" verticalDpi="300"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G27"/>
  <sheetViews>
    <sheetView workbookViewId="0">
      <selection activeCell="I3" sqref="I3"/>
    </sheetView>
  </sheetViews>
  <sheetFormatPr defaultColWidth="8.85546875" defaultRowHeight="15" x14ac:dyDescent="0.25"/>
  <cols>
    <col min="1" max="1" width="20.42578125" customWidth="1"/>
    <col min="2" max="2" width="14" customWidth="1"/>
    <col min="3" max="3" width="21.140625" style="19" customWidth="1"/>
    <col min="4" max="4" width="65.28515625" bestFit="1" customWidth="1"/>
    <col min="5" max="5" width="14.42578125" customWidth="1"/>
    <col min="6" max="6" width="90.7109375" customWidth="1"/>
  </cols>
  <sheetData>
    <row r="1" spans="1:7" ht="27.75" customHeight="1" x14ac:dyDescent="0.25">
      <c r="A1" s="17" t="s">
        <v>252</v>
      </c>
      <c r="B1" s="17" t="s">
        <v>253</v>
      </c>
      <c r="C1" s="19" t="s">
        <v>254</v>
      </c>
      <c r="D1" t="s">
        <v>255</v>
      </c>
      <c r="E1" t="s">
        <v>156</v>
      </c>
      <c r="F1" t="s">
        <v>157</v>
      </c>
    </row>
    <row r="2" spans="1:7" x14ac:dyDescent="0.25">
      <c r="A2" s="17" t="s">
        <v>53</v>
      </c>
      <c r="B2" s="18" t="s">
        <v>54</v>
      </c>
      <c r="C2" s="19" t="s">
        <v>38</v>
      </c>
      <c r="D2" t="s">
        <v>256</v>
      </c>
      <c r="E2" t="s">
        <v>162</v>
      </c>
      <c r="F2" t="s">
        <v>163</v>
      </c>
      <c r="G2" t="s">
        <v>257</v>
      </c>
    </row>
    <row r="3" spans="1:7" x14ac:dyDescent="0.25">
      <c r="A3" s="17" t="s">
        <v>258</v>
      </c>
      <c r="B3" s="18" t="s">
        <v>17</v>
      </c>
      <c r="C3" s="19" t="s">
        <v>259</v>
      </c>
      <c r="D3" t="s">
        <v>260</v>
      </c>
      <c r="E3" t="s">
        <v>168</v>
      </c>
      <c r="F3" t="s">
        <v>169</v>
      </c>
      <c r="G3" t="s">
        <v>261</v>
      </c>
    </row>
    <row r="4" spans="1:7" x14ac:dyDescent="0.25">
      <c r="A4" s="17" t="s">
        <v>245</v>
      </c>
      <c r="B4" s="18" t="s">
        <v>262</v>
      </c>
      <c r="C4" s="19" t="s">
        <v>263</v>
      </c>
      <c r="D4" t="s">
        <v>264</v>
      </c>
      <c r="E4" t="s">
        <v>172</v>
      </c>
      <c r="F4" t="s">
        <v>173</v>
      </c>
      <c r="G4" t="s">
        <v>265</v>
      </c>
    </row>
    <row r="5" spans="1:7" x14ac:dyDescent="0.25">
      <c r="A5" s="17" t="s">
        <v>246</v>
      </c>
      <c r="B5" s="18" t="s">
        <v>266</v>
      </c>
      <c r="C5" s="19" t="s">
        <v>15</v>
      </c>
      <c r="D5" t="s">
        <v>267</v>
      </c>
      <c r="E5" t="s">
        <v>176</v>
      </c>
      <c r="F5" t="s">
        <v>177</v>
      </c>
    </row>
    <row r="6" spans="1:7" x14ac:dyDescent="0.25">
      <c r="A6" s="17" t="s">
        <v>247</v>
      </c>
      <c r="C6" s="19" t="s">
        <v>268</v>
      </c>
      <c r="D6" t="s">
        <v>269</v>
      </c>
      <c r="E6" t="s">
        <v>181</v>
      </c>
      <c r="F6" t="s">
        <v>182</v>
      </c>
    </row>
    <row r="7" spans="1:7" x14ac:dyDescent="0.25">
      <c r="A7" s="17" t="s">
        <v>248</v>
      </c>
      <c r="C7" s="19" t="s">
        <v>270</v>
      </c>
      <c r="D7" t="s">
        <v>271</v>
      </c>
      <c r="E7" t="s">
        <v>186</v>
      </c>
      <c r="F7" t="s">
        <v>187</v>
      </c>
    </row>
    <row r="8" spans="1:7" x14ac:dyDescent="0.25">
      <c r="A8" s="17" t="s">
        <v>249</v>
      </c>
      <c r="C8" s="19" t="s">
        <v>272</v>
      </c>
      <c r="D8" t="s">
        <v>273</v>
      </c>
      <c r="E8" t="s">
        <v>190</v>
      </c>
      <c r="F8" t="s">
        <v>191</v>
      </c>
    </row>
    <row r="9" spans="1:7" x14ac:dyDescent="0.25">
      <c r="A9" s="17" t="s">
        <v>250</v>
      </c>
      <c r="C9" s="19" t="s">
        <v>274</v>
      </c>
      <c r="D9" t="s">
        <v>275</v>
      </c>
      <c r="E9" t="s">
        <v>194</v>
      </c>
      <c r="F9" t="s">
        <v>195</v>
      </c>
    </row>
    <row r="10" spans="1:7" x14ac:dyDescent="0.25">
      <c r="A10" s="17" t="s">
        <v>60</v>
      </c>
      <c r="C10" s="19" t="s">
        <v>276</v>
      </c>
      <c r="D10" t="s">
        <v>277</v>
      </c>
      <c r="E10" t="s">
        <v>197</v>
      </c>
      <c r="F10" t="s">
        <v>198</v>
      </c>
    </row>
    <row r="11" spans="1:7" x14ac:dyDescent="0.25">
      <c r="A11" s="17" t="s">
        <v>278</v>
      </c>
      <c r="C11" s="19">
        <v>2</v>
      </c>
      <c r="D11" t="s">
        <v>279</v>
      </c>
      <c r="E11" t="s">
        <v>200</v>
      </c>
      <c r="F11" t="s">
        <v>201</v>
      </c>
    </row>
    <row r="12" spans="1:7" x14ac:dyDescent="0.25">
      <c r="C12" s="19" t="s">
        <v>280</v>
      </c>
      <c r="D12" t="s">
        <v>281</v>
      </c>
      <c r="E12" t="s">
        <v>205</v>
      </c>
      <c r="F12" t="s">
        <v>206</v>
      </c>
    </row>
    <row r="13" spans="1:7" x14ac:dyDescent="0.25">
      <c r="C13" s="19" t="s">
        <v>282</v>
      </c>
      <c r="D13" t="s">
        <v>283</v>
      </c>
      <c r="E13" t="s">
        <v>209</v>
      </c>
      <c r="F13" t="s">
        <v>210</v>
      </c>
    </row>
    <row r="14" spans="1:7" x14ac:dyDescent="0.25">
      <c r="C14" s="19" t="s">
        <v>49</v>
      </c>
      <c r="D14" t="s">
        <v>284</v>
      </c>
      <c r="E14" t="s">
        <v>212</v>
      </c>
      <c r="F14" t="s">
        <v>213</v>
      </c>
    </row>
    <row r="15" spans="1:7" x14ac:dyDescent="0.25">
      <c r="C15" s="19" t="s">
        <v>285</v>
      </c>
      <c r="D15" t="s">
        <v>286</v>
      </c>
      <c r="E15" t="s">
        <v>216</v>
      </c>
      <c r="F15" t="s">
        <v>217</v>
      </c>
    </row>
    <row r="16" spans="1:7" x14ac:dyDescent="0.25">
      <c r="C16" s="19" t="s">
        <v>287</v>
      </c>
      <c r="D16" t="s">
        <v>288</v>
      </c>
      <c r="E16" t="s">
        <v>219</v>
      </c>
      <c r="F16" t="s">
        <v>220</v>
      </c>
    </row>
    <row r="17" spans="3:4" x14ac:dyDescent="0.25">
      <c r="C17" s="19" t="s">
        <v>289</v>
      </c>
      <c r="D17" t="s">
        <v>290</v>
      </c>
    </row>
    <row r="18" spans="3:4" x14ac:dyDescent="0.25">
      <c r="C18" s="19" t="s">
        <v>291</v>
      </c>
      <c r="D18" t="s">
        <v>292</v>
      </c>
    </row>
    <row r="19" spans="3:4" x14ac:dyDescent="0.25">
      <c r="C19" s="19" t="s">
        <v>293</v>
      </c>
      <c r="D19" t="s">
        <v>294</v>
      </c>
    </row>
    <row r="20" spans="3:4" x14ac:dyDescent="0.25">
      <c r="C20" s="19" t="s">
        <v>295</v>
      </c>
      <c r="D20" t="s">
        <v>296</v>
      </c>
    </row>
    <row r="21" spans="3:4" x14ac:dyDescent="0.25">
      <c r="C21" s="19" t="s">
        <v>297</v>
      </c>
      <c r="D21" t="s">
        <v>298</v>
      </c>
    </row>
    <row r="22" spans="3:4" x14ac:dyDescent="0.25">
      <c r="C22" s="19" t="s">
        <v>299</v>
      </c>
      <c r="D22" t="s">
        <v>300</v>
      </c>
    </row>
    <row r="23" spans="3:4" x14ac:dyDescent="0.25">
      <c r="C23" s="19" t="s">
        <v>301</v>
      </c>
      <c r="D23" t="s">
        <v>302</v>
      </c>
    </row>
    <row r="24" spans="3:4" x14ac:dyDescent="0.25">
      <c r="C24" s="19" t="s">
        <v>70</v>
      </c>
      <c r="D24" t="s">
        <v>303</v>
      </c>
    </row>
    <row r="25" spans="3:4" x14ac:dyDescent="0.25">
      <c r="C25" s="19" t="s">
        <v>304</v>
      </c>
      <c r="D25" t="s">
        <v>305</v>
      </c>
    </row>
    <row r="26" spans="3:4" x14ac:dyDescent="0.25">
      <c r="C26" s="19" t="s">
        <v>306</v>
      </c>
      <c r="D26" t="s">
        <v>307</v>
      </c>
    </row>
    <row r="27" spans="3:4" x14ac:dyDescent="0.25">
      <c r="C27" s="19" t="s">
        <v>308</v>
      </c>
    </row>
  </sheetData>
  <conditionalFormatting sqref="B2">
    <cfRule type="containsText" dxfId="4" priority="8" operator="containsText" text="Splnený">
      <formula>NOT(ISERROR(SEARCH("Splnený",B2)))</formula>
    </cfRule>
  </conditionalFormatting>
  <conditionalFormatting sqref="B3">
    <cfRule type="containsText" dxfId="3" priority="6" operator="containsText" text="Prieb. Plnený">
      <formula>NOT(ISERROR(SEARCH("Prieb. Plnený",B3)))</formula>
    </cfRule>
    <cfRule type="containsText" dxfId="2" priority="7" operator="containsText" text="Prieb. Plnený">
      <formula>NOT(ISERROR(SEARCH("Prieb. Plnený",B3)))</formula>
    </cfRule>
  </conditionalFormatting>
  <conditionalFormatting sqref="B4">
    <cfRule type="containsText" dxfId="1" priority="4" operator="containsText" text="Zrušený">
      <formula>NOT(ISERROR(SEARCH("Zrušený",B4)))</formula>
    </cfRule>
  </conditionalFormatting>
  <conditionalFormatting sqref="B5">
    <cfRule type="containsText" dxfId="0" priority="3" operator="containsText" text="Nový">
      <formula>NOT(ISERROR(SEARCH("Nový",B5)))</formula>
    </cfRule>
  </conditionalFormatting>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SharedWithUsers xmlns="0014d50b-6f30-4926-8a1c-6def29c85054">
      <UserInfo>
        <DisplayName>Ján Junas</DisplayName>
        <AccountId>100</AccountId>
        <AccountType/>
      </UserInfo>
      <UserInfo>
        <DisplayName>Marcela Štompfová</DisplayName>
        <AccountId>1733</AccountId>
        <AccountType/>
      </UserInfo>
    </SharedWithUsers>
    <_dlc_DocId xmlns="0014d50b-6f30-4926-8a1c-6def29c85054">XMSUKZJ42ZE7-844373114-13760</_dlc_DocId>
    <_dlc_DocIdUrl xmlns="0014d50b-6f30-4926-8a1c-6def29c85054">
      <Url>https://vucba.sharepoint.com/sites/Dokumenty/KP/oorg/_layouts/15/DocIdRedir.aspx?ID=XMSUKZJ42ZE7-844373114-13760</Url>
      <Description>XMSUKZJ42ZE7-844373114-13760</Description>
    </_dlc_DocIdUrl>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4.xml><?xml version="1.0" encoding="utf-8"?>
<ct:contentTypeSchema xmlns:ct="http://schemas.microsoft.com/office/2006/metadata/contentType" xmlns:ma="http://schemas.microsoft.com/office/2006/metadata/properties/metaAttributes" ct:_="" ma:_="" ma:contentTypeName="Dokument" ma:contentTypeID="0x010100345FEC9D18D8D249A7928735BB81A790" ma:contentTypeVersion="13" ma:contentTypeDescription="Umožňuje vytvoriť nový dokument." ma:contentTypeScope="" ma:versionID="e9f3d9f7ba437261b34cbf0c037d30a9">
  <xsd:schema xmlns:xsd="http://www.w3.org/2001/XMLSchema" xmlns:xs="http://www.w3.org/2001/XMLSchema" xmlns:p="http://schemas.microsoft.com/office/2006/metadata/properties" xmlns:ns2="0014d50b-6f30-4926-8a1c-6def29c85054" xmlns:ns3="d2b3a78c-f50d-4d33-bb34-bf1e0d9854f1" targetNamespace="http://schemas.microsoft.com/office/2006/metadata/properties" ma:root="true" ma:fieldsID="210e0b8788c64c00e6c5b91246bafbcd" ns2:_="" ns3:_="">
    <xsd:import namespace="0014d50b-6f30-4926-8a1c-6def29c85054"/>
    <xsd:import namespace="d2b3a78c-f50d-4d33-bb34-bf1e0d9854f1"/>
    <xsd:element name="properties">
      <xsd:complexType>
        <xsd:sequence>
          <xsd:element name="documentManagement">
            <xsd:complexType>
              <xsd:all>
                <xsd:element ref="ns2:_dlc_DocId" minOccurs="0"/>
                <xsd:element ref="ns2:_dlc_DocIdUrl" minOccurs="0"/>
                <xsd:element ref="ns2:_dlc_DocIdPersistId" minOccurs="0"/>
                <xsd:element ref="ns3:MediaServiceMetadata" minOccurs="0"/>
                <xsd:element ref="ns3:MediaServiceFastMetadata" minOccurs="0"/>
                <xsd:element ref="ns3:MediaServiceAutoTags" minOccurs="0"/>
                <xsd:element ref="ns3:MediaServiceOCR" minOccurs="0"/>
                <xsd:element ref="ns3:MediaServiceDateTaken" minOccurs="0"/>
                <xsd:element ref="ns3:MediaServiceGenerationTime" minOccurs="0"/>
                <xsd:element ref="ns3:MediaServiceEventHashCode" minOccurs="0"/>
                <xsd:element ref="ns3:MediaServiceAutoKeyPoints" minOccurs="0"/>
                <xsd:element ref="ns3:MediaServiceKeyPoints" minOccurs="0"/>
                <xsd:element ref="ns2:SharedWithUsers" minOccurs="0"/>
                <xsd:element ref="ns2:SharedWithDetails" minOccurs="0"/>
                <xsd:element ref="ns3:MediaLengthInSeconds" minOccurs="0"/>
                <xsd:element ref="ns3: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014d50b-6f30-4926-8a1c-6def29c85054" elementFormDefault="qualified">
    <xsd:import namespace="http://schemas.microsoft.com/office/2006/documentManagement/types"/>
    <xsd:import namespace="http://schemas.microsoft.com/office/infopath/2007/PartnerControls"/>
    <xsd:element name="_dlc_DocId" ma:index="8" nillable="true" ma:displayName="Hodnota identifikátora dokumentu" ma:description="Hodnota identifikátora dokumentu priradená k tejto položke." ma:internalName="_dlc_DocId" ma:readOnly="true">
      <xsd:simpleType>
        <xsd:restriction base="dms:Text"/>
      </xsd:simpleType>
    </xsd:element>
    <xsd:element name="_dlc_DocIdUrl" ma:index="9" nillable="true" ma:displayName="Identifikátor dokumentu" ma:description="Trvalé prepojenie na tento dok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element name="SharedWithUsers" ma:index="20" nillable="true" ma:displayName="Zdieľa sa s"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Zdieľané s podrobnosťami"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d2b3a78c-f50d-4d33-bb34-bf1e0d9854f1"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AutoTags" ma:index="13" nillable="true" ma:displayName="Tags" ma:internalName="MediaServiceAutoTag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DateTaken" ma:index="15" nillable="true" ma:displayName="MediaServiceDateTaken" ma:hidden="true" ma:internalName="MediaServiceDateTake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MediaLengthInSeconds" ma:index="22" nillable="true" ma:displayName="Length (seconds)" ma:internalName="MediaLengthInSeconds" ma:readOnly="true">
      <xsd:simpleType>
        <xsd:restriction base="dms:Unknown"/>
      </xsd:simpleType>
    </xsd:element>
    <xsd:element name="MediaServiceLocation" ma:index="23" nillable="true" ma:displayName="Location" ma:internalName="MediaServiceLocatio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 obsahu"/>
        <xsd:element ref="dc:title" minOccurs="0" maxOccurs="1" ma:index="4" ma:displayName="Nadpis"/>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806F89A-51CE-46F2-8567-4E7A87650C6C}">
  <ds:schemaRefs>
    <ds:schemaRef ds:uri="http://schemas.microsoft.com/office/2006/metadata/properties"/>
    <ds:schemaRef ds:uri="http://schemas.microsoft.com/office/infopath/2007/PartnerControls"/>
    <ds:schemaRef ds:uri="0014d50b-6f30-4926-8a1c-6def29c85054"/>
    <ds:schemaRef ds:uri="5fe63739-6d27-4481-9e63-9698ed02797c"/>
    <ds:schemaRef ds:uri="http://schemas.microsoft.com/sharepoint/v3"/>
  </ds:schemaRefs>
</ds:datastoreItem>
</file>

<file path=customXml/itemProps2.xml><?xml version="1.0" encoding="utf-8"?>
<ds:datastoreItem xmlns:ds="http://schemas.openxmlformats.org/officeDocument/2006/customXml" ds:itemID="{F1093321-9964-41D8-9052-FF95D479F834}">
  <ds:schemaRefs>
    <ds:schemaRef ds:uri="http://schemas.microsoft.com/sharepoint/v3/contenttype/forms"/>
  </ds:schemaRefs>
</ds:datastoreItem>
</file>

<file path=customXml/itemProps3.xml><?xml version="1.0" encoding="utf-8"?>
<ds:datastoreItem xmlns:ds="http://schemas.openxmlformats.org/officeDocument/2006/customXml" ds:itemID="{4C54A820-7718-4BF3-92E9-ED3B0757E43D}">
  <ds:schemaRefs>
    <ds:schemaRef ds:uri="http://schemas.microsoft.com/sharepoint/events"/>
  </ds:schemaRefs>
</ds:datastoreItem>
</file>

<file path=customXml/itemProps4.xml><?xml version="1.0" encoding="utf-8"?>
<ds:datastoreItem xmlns:ds="http://schemas.openxmlformats.org/officeDocument/2006/customXml" ds:itemID="{02913DE7-9377-4AE2-A0C7-0DB2725D330F}"/>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Hárky</vt:lpstr>
      </vt:variant>
      <vt:variant>
        <vt:i4>9</vt:i4>
      </vt:variant>
      <vt:variant>
        <vt:lpstr>Pomenované rozsahy</vt:lpstr>
      </vt:variant>
      <vt:variant>
        <vt:i4>4</vt:i4>
      </vt:variant>
    </vt:vector>
  </HeadingPairs>
  <TitlesOfParts>
    <vt:vector size="13" baseType="lpstr">
      <vt:lpstr>AP OSV</vt:lpstr>
      <vt:lpstr>Titulná strana KK</vt:lpstr>
      <vt:lpstr>KK investičné</vt:lpstr>
      <vt:lpstr>KK neinvestičné</vt:lpstr>
      <vt:lpstr>Titulná strana MUAP</vt:lpstr>
      <vt:lpstr>MU AP BSK</vt:lpstr>
      <vt:lpstr>Aktualizácie</vt:lpstr>
      <vt:lpstr>Hárok1</vt:lpstr>
      <vt:lpstr>Metadata</vt:lpstr>
      <vt:lpstr>'AP OSV'!Názvy_tlače</vt:lpstr>
      <vt:lpstr>'AP OSV'!Oblasť_tlače</vt:lpstr>
      <vt:lpstr>'Titulná strana KK'!Oblasť_tlače</vt:lpstr>
      <vt:lpstr>'Titulná strana MUAP'!Oblasť_tlače</vt:lpstr>
    </vt:vector>
  </TitlesOfParts>
  <Manager/>
  <Company>BSK</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Martin Bezek</dc:creator>
  <cp:keywords/>
  <dc:description/>
  <cp:lastModifiedBy>Zuzana Hradská Lacková</cp:lastModifiedBy>
  <cp:revision/>
  <cp:lastPrinted>2023-03-06T12:52:44Z</cp:lastPrinted>
  <dcterms:created xsi:type="dcterms:W3CDTF">2015-01-12T16:50:27Z</dcterms:created>
  <dcterms:modified xsi:type="dcterms:W3CDTF">2023-03-06T12:52:47Z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0x010100345FEC9D18D8D249A7928735BB81A790</vt:lpwstr>
  </property>
  <property fmtid="{D5CDD505-2E9C-101B-9397-08002B2CF9AE}" pid="3" name="_dlc_DocIdItemGuid">
    <vt:lpwstr>08c9578f-2fcb-40a9-a531-3cd3f964d9e6</vt:lpwstr>
  </property>
</Properties>
</file>